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odsp\Desktop\"/>
    </mc:Choice>
  </mc:AlternateContent>
  <xr:revisionPtr revIDLastSave="0" documentId="13_ncr:1_{D6F8DB68-B095-4CE3-9723-5C4EECD662C8}" xr6:coauthVersionLast="47" xr6:coauthVersionMax="47" xr10:uidLastSave="{00000000-0000-0000-0000-000000000000}"/>
  <bookViews>
    <workbookView xWindow="1515" yWindow="1320" windowWidth="18630" windowHeight="12375" xr2:uid="{5595EE6F-03CF-41C1-9916-DD5376DE081D}"/>
  </bookViews>
  <sheets>
    <sheet name="申込用紙①" sheetId="2" r:id="rId1"/>
    <sheet name="申込用紙②-1" sheetId="3" r:id="rId2"/>
    <sheet name="申込用紙②-2" sheetId="10" r:id="rId3"/>
    <sheet name="申込用紙②-3" sheetId="11" r:id="rId4"/>
    <sheet name="申込用紙②-団体" sheetId="9" r:id="rId5"/>
    <sheet name="コード一覧" sheetId="1" r:id="rId6"/>
  </sheets>
  <definedNames>
    <definedName name="_xlnm.Print_Area" localSheetId="5">コード一覧!$A$1</definedName>
    <definedName name="_xlnm.Print_Area" localSheetId="0">申込用紙①!$A$1:$L$54</definedName>
    <definedName name="_xlnm.Print_Area" localSheetId="1">'申込用紙②-1'!$A$1:$L$50</definedName>
    <definedName name="_xlnm.Print_Area" localSheetId="2">'申込用紙②-2'!$A$1:$L$50</definedName>
    <definedName name="_xlnm.Print_Area" localSheetId="3">'申込用紙②-3'!$A$1:$L$57</definedName>
    <definedName name="_xlnm.Print_Area" localSheetId="4">'申込用紙②-団体'!$A$1:$M$56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H56" i="9" l="1"/>
  <c r="DY56" i="9"/>
  <c r="DV56" i="9"/>
  <c r="DM56" i="9"/>
  <c r="DJ56" i="9"/>
  <c r="DA56" i="9"/>
  <c r="CX56" i="9"/>
  <c r="CO56" i="9"/>
  <c r="CL56" i="9"/>
  <c r="CC56" i="9"/>
  <c r="BZ56" i="9"/>
  <c r="BQ56" i="9"/>
  <c r="BN56" i="9"/>
  <c r="BE56" i="9"/>
  <c r="BB56" i="9"/>
  <c r="AS56" i="9"/>
  <c r="AP56" i="9"/>
  <c r="AG56" i="9"/>
  <c r="AD56" i="9"/>
  <c r="U56" i="9"/>
  <c r="Q55" i="9"/>
  <c r="ED51" i="9" s="1"/>
  <c r="P55" i="9"/>
  <c r="Y55" i="9" s="1"/>
  <c r="BU56" i="9" s="1"/>
  <c r="AQ54" i="9"/>
  <c r="DW56" i="9" s="1"/>
  <c r="Q54" i="9"/>
  <c r="AN54" i="9" s="1"/>
  <c r="DT56" i="9" s="1"/>
  <c r="P54" i="9"/>
  <c r="CV51" i="9" s="1"/>
  <c r="Q53" i="9"/>
  <c r="AL53" i="9" s="1"/>
  <c r="DF56" i="9" s="1"/>
  <c r="P53" i="9"/>
  <c r="BW51" i="9" s="1"/>
  <c r="Q52" i="9"/>
  <c r="BL51" i="9" s="1"/>
  <c r="P52" i="9"/>
  <c r="AW51" i="9" s="1"/>
  <c r="T51" i="9"/>
  <c r="T56" i="9" s="1"/>
  <c r="Q51" i="9"/>
  <c r="AK51" i="9" s="1"/>
  <c r="CG56" i="9" s="1"/>
  <c r="P51" i="9"/>
  <c r="AB51" i="9" s="1"/>
  <c r="AB56" i="9" s="1"/>
  <c r="EH47" i="9"/>
  <c r="DY47" i="9"/>
  <c r="DV47" i="9"/>
  <c r="DM47" i="9"/>
  <c r="DJ47" i="9"/>
  <c r="DA47" i="9"/>
  <c r="CX47" i="9"/>
  <c r="CO47" i="9"/>
  <c r="CL47" i="9"/>
  <c r="CC47" i="9"/>
  <c r="BZ47" i="9"/>
  <c r="BQ47" i="9"/>
  <c r="BN47" i="9"/>
  <c r="BE47" i="9"/>
  <c r="BB47" i="9"/>
  <c r="AS47" i="9"/>
  <c r="AP47" i="9"/>
  <c r="AG47" i="9"/>
  <c r="AD47" i="9"/>
  <c r="U47" i="9"/>
  <c r="Q46" i="9"/>
  <c r="AO46" i="9" s="1"/>
  <c r="EG47" i="9" s="1"/>
  <c r="P46" i="9"/>
  <c r="AB46" i="9" s="1"/>
  <c r="BX47" i="9" s="1"/>
  <c r="Q45" i="9"/>
  <c r="DL42" i="9" s="1"/>
  <c r="P45" i="9"/>
  <c r="Z45" i="9" s="1"/>
  <c r="BJ47" i="9" s="1"/>
  <c r="Q44" i="9"/>
  <c r="AN44" i="9" s="1"/>
  <c r="DH47" i="9" s="1"/>
  <c r="P44" i="9"/>
  <c r="Q43" i="9"/>
  <c r="BG42" i="9" s="1"/>
  <c r="P43" i="9"/>
  <c r="AZ42" i="9" s="1"/>
  <c r="T42" i="9"/>
  <c r="T47" i="9" s="1"/>
  <c r="Q42" i="9"/>
  <c r="AI42" i="9" s="1"/>
  <c r="CE47" i="9" s="1"/>
  <c r="P42" i="9"/>
  <c r="S42" i="9" s="1"/>
  <c r="S47" i="9" s="1"/>
  <c r="EH38" i="9"/>
  <c r="DY38" i="9"/>
  <c r="DV38" i="9"/>
  <c r="DM38" i="9"/>
  <c r="DJ38" i="9"/>
  <c r="DA38" i="9"/>
  <c r="CX38" i="9"/>
  <c r="CO38" i="9"/>
  <c r="CL38" i="9"/>
  <c r="CC38" i="9"/>
  <c r="BZ38" i="9"/>
  <c r="BQ38" i="9"/>
  <c r="BN38" i="9"/>
  <c r="BE38" i="9"/>
  <c r="BB38" i="9"/>
  <c r="AS38" i="9"/>
  <c r="AP38" i="9"/>
  <c r="AG38" i="9"/>
  <c r="AD38" i="9"/>
  <c r="U38" i="9"/>
  <c r="Q37" i="9"/>
  <c r="EJ33" i="9" s="1"/>
  <c r="P37" i="9"/>
  <c r="AC37" i="9" s="1"/>
  <c r="BY38" i="9" s="1"/>
  <c r="Q36" i="9"/>
  <c r="AO36" i="9" s="1"/>
  <c r="DU38" i="9" s="1"/>
  <c r="P36" i="9"/>
  <c r="CR33" i="9" s="1"/>
  <c r="Q35" i="9"/>
  <c r="CN33" i="9" s="1"/>
  <c r="P35" i="9"/>
  <c r="BY33" i="9" s="1"/>
  <c r="Q34" i="9"/>
  <c r="AI34" i="9" s="1"/>
  <c r="CQ38" i="9" s="1"/>
  <c r="P34" i="9"/>
  <c r="AU33" i="9" s="1"/>
  <c r="T33" i="9"/>
  <c r="T38" i="9" s="1"/>
  <c r="Q33" i="9"/>
  <c r="AH33" i="9" s="1"/>
  <c r="P33" i="9"/>
  <c r="X33" i="9" s="1"/>
  <c r="E33" i="9" s="1"/>
  <c r="EH20" i="9"/>
  <c r="DY20" i="9"/>
  <c r="DV20" i="9"/>
  <c r="DM20" i="9"/>
  <c r="DJ20" i="9"/>
  <c r="DA20" i="9"/>
  <c r="CX20" i="9"/>
  <c r="CO20" i="9"/>
  <c r="CL20" i="9"/>
  <c r="CC20" i="9"/>
  <c r="BZ20" i="9"/>
  <c r="BQ20" i="9"/>
  <c r="BN20" i="9"/>
  <c r="BE20" i="9"/>
  <c r="BB20" i="9"/>
  <c r="AS20" i="9"/>
  <c r="AP20" i="9"/>
  <c r="AG20" i="9"/>
  <c r="AD20" i="9"/>
  <c r="U20" i="9"/>
  <c r="Q19" i="9"/>
  <c r="AM19" i="9" s="1"/>
  <c r="L19" i="9" s="1"/>
  <c r="P19" i="9"/>
  <c r="Q18" i="9"/>
  <c r="AR18" i="9" s="1"/>
  <c r="DX20" i="9" s="1"/>
  <c r="P18" i="9"/>
  <c r="Q17" i="9"/>
  <c r="CM15" i="9" s="1"/>
  <c r="P17" i="9"/>
  <c r="BT15" i="9" s="1"/>
  <c r="Q16" i="9"/>
  <c r="AO16" i="9" s="1"/>
  <c r="CW20" i="9" s="1"/>
  <c r="P16" i="9"/>
  <c r="AV15" i="9" s="1"/>
  <c r="T15" i="9"/>
  <c r="T20" i="9" s="1"/>
  <c r="Q15" i="9"/>
  <c r="P15" i="9"/>
  <c r="AF15" i="9" s="1"/>
  <c r="EH29" i="9"/>
  <c r="DY29" i="9"/>
  <c r="DV29" i="9"/>
  <c r="DM29" i="9"/>
  <c r="DJ29" i="9"/>
  <c r="DA29" i="9"/>
  <c r="CX29" i="9"/>
  <c r="CO29" i="9"/>
  <c r="CL29" i="9"/>
  <c r="CC29" i="9"/>
  <c r="BZ29" i="9"/>
  <c r="BQ29" i="9"/>
  <c r="BN29" i="9"/>
  <c r="BE29" i="9"/>
  <c r="BB29" i="9"/>
  <c r="AS29" i="9"/>
  <c r="AP29" i="9"/>
  <c r="AG29" i="9"/>
  <c r="AD29" i="9"/>
  <c r="U29" i="9"/>
  <c r="Q28" i="9"/>
  <c r="AN28" i="9" s="1"/>
  <c r="EF29" i="9" s="1"/>
  <c r="P28" i="9"/>
  <c r="Q27" i="9"/>
  <c r="DE24" i="9" s="1"/>
  <c r="P27" i="9"/>
  <c r="CW24" i="9" s="1"/>
  <c r="Q26" i="9"/>
  <c r="CH24" i="9" s="1"/>
  <c r="P26" i="9"/>
  <c r="BT24" i="9" s="1"/>
  <c r="Q25" i="9"/>
  <c r="AM25" i="9" s="1"/>
  <c r="P25" i="9"/>
  <c r="AT24" i="9" s="1"/>
  <c r="T24" i="9"/>
  <c r="T29" i="9" s="1"/>
  <c r="Q24" i="9"/>
  <c r="AO24" i="9" s="1"/>
  <c r="CK29" i="9" s="1"/>
  <c r="P24" i="9"/>
  <c r="EH11" i="9"/>
  <c r="DY11" i="9"/>
  <c r="DV11" i="9"/>
  <c r="DM11" i="9"/>
  <c r="DJ11" i="9"/>
  <c r="DA11" i="9"/>
  <c r="CX11" i="9"/>
  <c r="CO11" i="9"/>
  <c r="CL11" i="9"/>
  <c r="CC11" i="9"/>
  <c r="BZ11" i="9"/>
  <c r="BQ11" i="9"/>
  <c r="BN11" i="9"/>
  <c r="BE11" i="9"/>
  <c r="BB11" i="9"/>
  <c r="AS11" i="9"/>
  <c r="AP11" i="9"/>
  <c r="AG11" i="9"/>
  <c r="U11" i="9"/>
  <c r="AD11" i="9"/>
  <c r="B2" i="9"/>
  <c r="B1" i="9"/>
  <c r="B2" i="11"/>
  <c r="B2" i="10"/>
  <c r="B2" i="3"/>
  <c r="B1" i="3"/>
  <c r="P51" i="11"/>
  <c r="AQ51" i="11" s="1"/>
  <c r="O51" i="11"/>
  <c r="AB51" i="11" s="1"/>
  <c r="L51" i="11"/>
  <c r="K51" i="11"/>
  <c r="J51" i="11"/>
  <c r="H51" i="11"/>
  <c r="G51" i="11"/>
  <c r="F51" i="11"/>
  <c r="E51" i="11"/>
  <c r="C51" i="11"/>
  <c r="P50" i="11"/>
  <c r="AL50" i="11" s="1"/>
  <c r="O50" i="11"/>
  <c r="X50" i="11" s="1"/>
  <c r="L50" i="11"/>
  <c r="K50" i="11"/>
  <c r="J50" i="11"/>
  <c r="H50" i="11"/>
  <c r="G50" i="11"/>
  <c r="F50" i="11"/>
  <c r="E50" i="11"/>
  <c r="C50" i="11"/>
  <c r="P49" i="11"/>
  <c r="AH49" i="11" s="1"/>
  <c r="O49" i="11"/>
  <c r="S49" i="11" s="1"/>
  <c r="L49" i="11"/>
  <c r="K49" i="11"/>
  <c r="J49" i="11"/>
  <c r="H49" i="11"/>
  <c r="G49" i="11"/>
  <c r="F49" i="11"/>
  <c r="E49" i="11"/>
  <c r="C49" i="11"/>
  <c r="P48" i="11"/>
  <c r="AQ48" i="11" s="1"/>
  <c r="O48" i="11"/>
  <c r="AB48" i="11" s="1"/>
  <c r="L48" i="11"/>
  <c r="K48" i="11"/>
  <c r="J48" i="11"/>
  <c r="H48" i="11"/>
  <c r="G48" i="11"/>
  <c r="F48" i="11"/>
  <c r="E48" i="11"/>
  <c r="C48" i="11"/>
  <c r="P47" i="11"/>
  <c r="AL47" i="11" s="1"/>
  <c r="O47" i="11"/>
  <c r="X47" i="11" s="1"/>
  <c r="L47" i="11"/>
  <c r="K47" i="11"/>
  <c r="J47" i="11"/>
  <c r="H47" i="11"/>
  <c r="G47" i="11"/>
  <c r="F47" i="11"/>
  <c r="E47" i="11"/>
  <c r="C47" i="11"/>
  <c r="P46" i="11"/>
  <c r="AQ46" i="11" s="1"/>
  <c r="O46" i="11"/>
  <c r="AB46" i="11" s="1"/>
  <c r="L46" i="11"/>
  <c r="K46" i="11"/>
  <c r="J46" i="11"/>
  <c r="H46" i="11"/>
  <c r="G46" i="11"/>
  <c r="F46" i="11"/>
  <c r="E46" i="11"/>
  <c r="C46" i="11"/>
  <c r="P45" i="11"/>
  <c r="AL45" i="11" s="1"/>
  <c r="O45" i="11"/>
  <c r="X45" i="11" s="1"/>
  <c r="L45" i="11"/>
  <c r="K45" i="11"/>
  <c r="J45" i="11"/>
  <c r="H45" i="11"/>
  <c r="G45" i="11"/>
  <c r="F45" i="11"/>
  <c r="E45" i="11"/>
  <c r="C45" i="11"/>
  <c r="P44" i="11"/>
  <c r="AH44" i="11" s="1"/>
  <c r="O44" i="11"/>
  <c r="S44" i="11" s="1"/>
  <c r="L44" i="11"/>
  <c r="K44" i="11"/>
  <c r="J44" i="11"/>
  <c r="H44" i="11"/>
  <c r="G44" i="11"/>
  <c r="F44" i="11"/>
  <c r="E44" i="11"/>
  <c r="C44" i="11"/>
  <c r="P43" i="11"/>
  <c r="AQ43" i="11" s="1"/>
  <c r="O43" i="11"/>
  <c r="AB43" i="11" s="1"/>
  <c r="L43" i="11"/>
  <c r="K43" i="11"/>
  <c r="J43" i="11"/>
  <c r="H43" i="11"/>
  <c r="G43" i="11"/>
  <c r="F43" i="11"/>
  <c r="E43" i="11"/>
  <c r="C43" i="11"/>
  <c r="P42" i="11"/>
  <c r="AL42" i="11" s="1"/>
  <c r="O42" i="11"/>
  <c r="X42" i="11" s="1"/>
  <c r="L42" i="11"/>
  <c r="K42" i="11"/>
  <c r="J42" i="11"/>
  <c r="H42" i="11"/>
  <c r="G42" i="11"/>
  <c r="F42" i="11"/>
  <c r="E42" i="11"/>
  <c r="C42" i="11"/>
  <c r="P33" i="11"/>
  <c r="AQ33" i="11" s="1"/>
  <c r="O33" i="11"/>
  <c r="AB33" i="11" s="1"/>
  <c r="L33" i="11"/>
  <c r="K33" i="11"/>
  <c r="J33" i="11"/>
  <c r="H33" i="11"/>
  <c r="G33" i="11"/>
  <c r="F33" i="11"/>
  <c r="E33" i="11"/>
  <c r="C33" i="11"/>
  <c r="P32" i="11"/>
  <c r="AL32" i="11" s="1"/>
  <c r="O32" i="11"/>
  <c r="X32" i="11" s="1"/>
  <c r="L32" i="11"/>
  <c r="K32" i="11"/>
  <c r="J32" i="11"/>
  <c r="H32" i="11"/>
  <c r="G32" i="11"/>
  <c r="F32" i="11"/>
  <c r="E32" i="11"/>
  <c r="C32" i="11"/>
  <c r="P31" i="11"/>
  <c r="AH31" i="11" s="1"/>
  <c r="O31" i="11"/>
  <c r="S31" i="11" s="1"/>
  <c r="L31" i="11"/>
  <c r="K31" i="11"/>
  <c r="J31" i="11"/>
  <c r="H31" i="11"/>
  <c r="G31" i="11"/>
  <c r="F31" i="11"/>
  <c r="E31" i="11"/>
  <c r="C31" i="11"/>
  <c r="P30" i="11"/>
  <c r="AQ30" i="11" s="1"/>
  <c r="O30" i="11"/>
  <c r="AB30" i="11" s="1"/>
  <c r="L30" i="11"/>
  <c r="K30" i="11"/>
  <c r="J30" i="11"/>
  <c r="H30" i="11"/>
  <c r="G30" i="11"/>
  <c r="F30" i="11"/>
  <c r="E30" i="11"/>
  <c r="C30" i="11"/>
  <c r="P29" i="11"/>
  <c r="AL29" i="11" s="1"/>
  <c r="O29" i="11"/>
  <c r="X29" i="11" s="1"/>
  <c r="L29" i="11"/>
  <c r="K29" i="11"/>
  <c r="J29" i="11"/>
  <c r="H29" i="11"/>
  <c r="G29" i="11"/>
  <c r="F29" i="11"/>
  <c r="E29" i="11"/>
  <c r="C29" i="11"/>
  <c r="P28" i="11"/>
  <c r="AQ28" i="11" s="1"/>
  <c r="O28" i="11"/>
  <c r="AB28" i="11" s="1"/>
  <c r="L28" i="11"/>
  <c r="K28" i="11"/>
  <c r="J28" i="11"/>
  <c r="H28" i="11"/>
  <c r="G28" i="11"/>
  <c r="F28" i="11"/>
  <c r="E28" i="11"/>
  <c r="C28" i="11"/>
  <c r="P27" i="11"/>
  <c r="AL27" i="11" s="1"/>
  <c r="O27" i="11"/>
  <c r="X27" i="11" s="1"/>
  <c r="L27" i="11"/>
  <c r="K27" i="11"/>
  <c r="J27" i="11"/>
  <c r="H27" i="11"/>
  <c r="G27" i="11"/>
  <c r="F27" i="11"/>
  <c r="E27" i="11"/>
  <c r="C27" i="11"/>
  <c r="P26" i="11"/>
  <c r="AH26" i="11" s="1"/>
  <c r="O26" i="11"/>
  <c r="S26" i="11" s="1"/>
  <c r="L26" i="11"/>
  <c r="K26" i="11"/>
  <c r="J26" i="11"/>
  <c r="H26" i="11"/>
  <c r="G26" i="11"/>
  <c r="F26" i="11"/>
  <c r="E26" i="11"/>
  <c r="C26" i="11"/>
  <c r="P25" i="11"/>
  <c r="AQ25" i="11" s="1"/>
  <c r="O25" i="11"/>
  <c r="AB25" i="11" s="1"/>
  <c r="L25" i="11"/>
  <c r="K25" i="11"/>
  <c r="J25" i="11"/>
  <c r="H25" i="11"/>
  <c r="G25" i="11"/>
  <c r="F25" i="11"/>
  <c r="E25" i="11"/>
  <c r="C25" i="11"/>
  <c r="P24" i="11"/>
  <c r="AL24" i="11" s="1"/>
  <c r="O24" i="11"/>
  <c r="X24" i="11" s="1"/>
  <c r="L24" i="11"/>
  <c r="K24" i="11"/>
  <c r="J24" i="11"/>
  <c r="H24" i="11"/>
  <c r="G24" i="11"/>
  <c r="F24" i="11"/>
  <c r="E24" i="11"/>
  <c r="C24" i="11"/>
  <c r="P15" i="11"/>
  <c r="AI15" i="11" s="1"/>
  <c r="O15" i="11"/>
  <c r="U15" i="11" s="1"/>
  <c r="L15" i="11"/>
  <c r="K15" i="11"/>
  <c r="J15" i="11"/>
  <c r="H15" i="11"/>
  <c r="G15" i="11"/>
  <c r="F15" i="11"/>
  <c r="E15" i="11"/>
  <c r="C15" i="11"/>
  <c r="P14" i="11"/>
  <c r="O14" i="11"/>
  <c r="AB14" i="11" s="1"/>
  <c r="L14" i="11"/>
  <c r="K14" i="11"/>
  <c r="J14" i="11"/>
  <c r="H14" i="11"/>
  <c r="G14" i="11"/>
  <c r="F14" i="11"/>
  <c r="E14" i="11"/>
  <c r="C14" i="11"/>
  <c r="P13" i="11"/>
  <c r="AH13" i="11" s="1"/>
  <c r="O13" i="11"/>
  <c r="S13" i="11" s="1"/>
  <c r="L13" i="11"/>
  <c r="K13" i="11"/>
  <c r="J13" i="11"/>
  <c r="H13" i="11"/>
  <c r="G13" i="11"/>
  <c r="F13" i="11"/>
  <c r="E13" i="11"/>
  <c r="C13" i="11"/>
  <c r="P12" i="11"/>
  <c r="AG12" i="11" s="1"/>
  <c r="O12" i="11"/>
  <c r="V12" i="11" s="1"/>
  <c r="L12" i="11"/>
  <c r="K12" i="11"/>
  <c r="J12" i="11"/>
  <c r="H12" i="11"/>
  <c r="G12" i="11"/>
  <c r="F12" i="11"/>
  <c r="E12" i="11"/>
  <c r="C12" i="11"/>
  <c r="P11" i="11"/>
  <c r="AQ11" i="11" s="1"/>
  <c r="O11" i="11"/>
  <c r="AB11" i="11" s="1"/>
  <c r="L11" i="11"/>
  <c r="K11" i="11"/>
  <c r="J11" i="11"/>
  <c r="H11" i="11"/>
  <c r="G11" i="11"/>
  <c r="F11" i="11"/>
  <c r="E11" i="11"/>
  <c r="C11" i="11"/>
  <c r="P10" i="11"/>
  <c r="AQ10" i="11" s="1"/>
  <c r="O10" i="11"/>
  <c r="AB10" i="11" s="1"/>
  <c r="L10" i="11"/>
  <c r="K10" i="11"/>
  <c r="J10" i="11"/>
  <c r="H10" i="11"/>
  <c r="G10" i="11"/>
  <c r="F10" i="11"/>
  <c r="E10" i="11"/>
  <c r="C10" i="11"/>
  <c r="P9" i="11"/>
  <c r="AN9" i="11" s="1"/>
  <c r="O9" i="11"/>
  <c r="X9" i="11" s="1"/>
  <c r="L9" i="11"/>
  <c r="K9" i="11"/>
  <c r="J9" i="11"/>
  <c r="H9" i="11"/>
  <c r="G9" i="11"/>
  <c r="F9" i="11"/>
  <c r="E9" i="11"/>
  <c r="C9" i="11"/>
  <c r="P8" i="11"/>
  <c r="AH8" i="11" s="1"/>
  <c r="O8" i="11"/>
  <c r="S8" i="11" s="1"/>
  <c r="L8" i="11"/>
  <c r="K8" i="11"/>
  <c r="J8" i="11"/>
  <c r="H8" i="11"/>
  <c r="G8" i="11"/>
  <c r="F8" i="11"/>
  <c r="E8" i="11"/>
  <c r="C8" i="11"/>
  <c r="P7" i="11"/>
  <c r="AQ7" i="11" s="1"/>
  <c r="O7" i="11"/>
  <c r="AB7" i="11" s="1"/>
  <c r="L7" i="11"/>
  <c r="K7" i="11"/>
  <c r="J7" i="11"/>
  <c r="H7" i="11"/>
  <c r="G7" i="11"/>
  <c r="F7" i="11"/>
  <c r="E7" i="11"/>
  <c r="C7" i="11"/>
  <c r="P6" i="11"/>
  <c r="O6" i="11"/>
  <c r="L6" i="11"/>
  <c r="K6" i="11"/>
  <c r="J6" i="11"/>
  <c r="H6" i="11"/>
  <c r="G6" i="11"/>
  <c r="F6" i="11"/>
  <c r="E6" i="11"/>
  <c r="C6" i="11"/>
  <c r="P56" i="11"/>
  <c r="AG56" i="11" s="1"/>
  <c r="O56" i="11"/>
  <c r="U56" i="11" s="1"/>
  <c r="L56" i="11"/>
  <c r="K56" i="11"/>
  <c r="J56" i="11"/>
  <c r="H56" i="11"/>
  <c r="G56" i="11"/>
  <c r="F56" i="11"/>
  <c r="E56" i="11"/>
  <c r="C56" i="11"/>
  <c r="P55" i="11"/>
  <c r="AQ55" i="11" s="1"/>
  <c r="O55" i="11"/>
  <c r="AE55" i="11" s="1"/>
  <c r="L55" i="11"/>
  <c r="K55" i="11"/>
  <c r="J55" i="11"/>
  <c r="H55" i="11"/>
  <c r="G55" i="11"/>
  <c r="F55" i="11"/>
  <c r="E55" i="11"/>
  <c r="C55" i="11"/>
  <c r="P54" i="11"/>
  <c r="AH54" i="11" s="1"/>
  <c r="O54" i="11"/>
  <c r="L54" i="11"/>
  <c r="K54" i="11"/>
  <c r="J54" i="11"/>
  <c r="H54" i="11"/>
  <c r="G54" i="11"/>
  <c r="F54" i="11"/>
  <c r="E54" i="11"/>
  <c r="C54" i="11"/>
  <c r="P53" i="11"/>
  <c r="O53" i="11"/>
  <c r="L53" i="11"/>
  <c r="K53" i="11"/>
  <c r="J53" i="11"/>
  <c r="H53" i="11"/>
  <c r="G53" i="11"/>
  <c r="F53" i="11"/>
  <c r="E53" i="11"/>
  <c r="C53" i="11"/>
  <c r="P52" i="11"/>
  <c r="AQ52" i="11" s="1"/>
  <c r="O52" i="11"/>
  <c r="AD52" i="11" s="1"/>
  <c r="L52" i="11"/>
  <c r="K52" i="11"/>
  <c r="J52" i="11"/>
  <c r="H52" i="11"/>
  <c r="G52" i="11"/>
  <c r="F52" i="11"/>
  <c r="E52" i="11"/>
  <c r="C52" i="11"/>
  <c r="P38" i="11"/>
  <c r="AH38" i="11" s="1"/>
  <c r="O38" i="11"/>
  <c r="S38" i="11" s="1"/>
  <c r="L38" i="11"/>
  <c r="K38" i="11"/>
  <c r="J38" i="11"/>
  <c r="H38" i="11"/>
  <c r="G38" i="11"/>
  <c r="F38" i="11"/>
  <c r="E38" i="11"/>
  <c r="C38" i="11"/>
  <c r="P37" i="11"/>
  <c r="O37" i="11"/>
  <c r="AE37" i="11" s="1"/>
  <c r="L37" i="11"/>
  <c r="K37" i="11"/>
  <c r="J37" i="11"/>
  <c r="H37" i="11"/>
  <c r="G37" i="11"/>
  <c r="F37" i="11"/>
  <c r="E37" i="11"/>
  <c r="C37" i="11"/>
  <c r="P36" i="11"/>
  <c r="O36" i="11"/>
  <c r="AE36" i="11" s="1"/>
  <c r="L36" i="11"/>
  <c r="K36" i="11"/>
  <c r="J36" i="11"/>
  <c r="H36" i="11"/>
  <c r="G36" i="11"/>
  <c r="F36" i="11"/>
  <c r="E36" i="11"/>
  <c r="C36" i="11"/>
  <c r="P35" i="11"/>
  <c r="O35" i="11"/>
  <c r="L35" i="11"/>
  <c r="K35" i="11"/>
  <c r="J35" i="11"/>
  <c r="H35" i="11"/>
  <c r="G35" i="11"/>
  <c r="F35" i="11"/>
  <c r="E35" i="11"/>
  <c r="C35" i="11"/>
  <c r="P34" i="11"/>
  <c r="AJ34" i="11" s="1"/>
  <c r="O34" i="11"/>
  <c r="AE34" i="11" s="1"/>
  <c r="L34" i="11"/>
  <c r="K34" i="11"/>
  <c r="J34" i="11"/>
  <c r="H34" i="11"/>
  <c r="G34" i="11"/>
  <c r="F34" i="11"/>
  <c r="E34" i="11"/>
  <c r="C34" i="11"/>
  <c r="P20" i="11"/>
  <c r="AN20" i="11" s="1"/>
  <c r="O20" i="11"/>
  <c r="AB20" i="11" s="1"/>
  <c r="L20" i="11"/>
  <c r="K20" i="11"/>
  <c r="J20" i="11"/>
  <c r="H20" i="11"/>
  <c r="P19" i="11"/>
  <c r="AH19" i="11" s="1"/>
  <c r="O19" i="11"/>
  <c r="S19" i="11" s="1"/>
  <c r="L19" i="11"/>
  <c r="K19" i="11"/>
  <c r="J19" i="11"/>
  <c r="H19" i="11"/>
  <c r="G19" i="11"/>
  <c r="F19" i="11"/>
  <c r="E19" i="11"/>
  <c r="C19" i="11"/>
  <c r="P18" i="11"/>
  <c r="AI18" i="11" s="1"/>
  <c r="O18" i="11"/>
  <c r="R18" i="11" s="1"/>
  <c r="L18" i="11"/>
  <c r="K18" i="11"/>
  <c r="J18" i="11"/>
  <c r="H18" i="11"/>
  <c r="G18" i="11"/>
  <c r="F18" i="11"/>
  <c r="E18" i="11"/>
  <c r="C18" i="11"/>
  <c r="P17" i="11"/>
  <c r="AQ17" i="11" s="1"/>
  <c r="O17" i="11"/>
  <c r="Y17" i="11" s="1"/>
  <c r="L17" i="11"/>
  <c r="K17" i="11"/>
  <c r="J17" i="11"/>
  <c r="H17" i="11"/>
  <c r="P16" i="11"/>
  <c r="AQ16" i="11" s="1"/>
  <c r="O16" i="11"/>
  <c r="S16" i="11" s="1"/>
  <c r="L16" i="11"/>
  <c r="K16" i="11"/>
  <c r="J16" i="11"/>
  <c r="H16" i="11"/>
  <c r="G16" i="11"/>
  <c r="F16" i="11"/>
  <c r="E16" i="11"/>
  <c r="C16" i="11"/>
  <c r="B1" i="11"/>
  <c r="G50" i="10"/>
  <c r="G49" i="10"/>
  <c r="G48" i="10"/>
  <c r="G47" i="10"/>
  <c r="G46" i="10"/>
  <c r="G42" i="10"/>
  <c r="G41" i="10"/>
  <c r="G40" i="10"/>
  <c r="G39" i="10"/>
  <c r="G38" i="10"/>
  <c r="G34" i="10"/>
  <c r="G33" i="10"/>
  <c r="G32" i="10"/>
  <c r="G31" i="10"/>
  <c r="G30" i="10"/>
  <c r="G26" i="10"/>
  <c r="G25" i="10"/>
  <c r="G24" i="10"/>
  <c r="G23" i="10"/>
  <c r="G22" i="10"/>
  <c r="G18" i="10"/>
  <c r="G17" i="10"/>
  <c r="G16" i="10"/>
  <c r="G15" i="10"/>
  <c r="G14" i="10"/>
  <c r="G10" i="10"/>
  <c r="G9" i="10"/>
  <c r="G8" i="10"/>
  <c r="G7" i="10"/>
  <c r="L50" i="10"/>
  <c r="L49" i="10"/>
  <c r="L48" i="10"/>
  <c r="L47" i="10"/>
  <c r="L46" i="10"/>
  <c r="L42" i="10"/>
  <c r="L41" i="10"/>
  <c r="L40" i="10"/>
  <c r="L39" i="10"/>
  <c r="L38" i="10"/>
  <c r="L34" i="10"/>
  <c r="L33" i="10"/>
  <c r="L32" i="10"/>
  <c r="L31" i="10"/>
  <c r="L30" i="10"/>
  <c r="L26" i="10"/>
  <c r="L25" i="10"/>
  <c r="L24" i="10"/>
  <c r="L23" i="10"/>
  <c r="L22" i="10"/>
  <c r="L18" i="10"/>
  <c r="L17" i="10"/>
  <c r="L16" i="10"/>
  <c r="L15" i="10"/>
  <c r="L14" i="10"/>
  <c r="L10" i="10"/>
  <c r="L9" i="10"/>
  <c r="L8" i="10"/>
  <c r="L7" i="10"/>
  <c r="L6" i="10"/>
  <c r="L50" i="3"/>
  <c r="L49" i="3"/>
  <c r="L48" i="3"/>
  <c r="L47" i="3"/>
  <c r="L46" i="3"/>
  <c r="L42" i="3"/>
  <c r="L41" i="3"/>
  <c r="L40" i="3"/>
  <c r="L39" i="3"/>
  <c r="L38" i="3"/>
  <c r="L34" i="3"/>
  <c r="L33" i="3"/>
  <c r="L32" i="3"/>
  <c r="L31" i="3"/>
  <c r="L30" i="3"/>
  <c r="L26" i="3"/>
  <c r="L25" i="3"/>
  <c r="L24" i="3"/>
  <c r="L23" i="3"/>
  <c r="L22" i="3"/>
  <c r="L18" i="3"/>
  <c r="L17" i="3"/>
  <c r="L16" i="3"/>
  <c r="L15" i="3"/>
  <c r="L14" i="3"/>
  <c r="L10" i="3"/>
  <c r="L9" i="3"/>
  <c r="L8" i="3"/>
  <c r="L7" i="3"/>
  <c r="G50" i="3"/>
  <c r="G49" i="3"/>
  <c r="G48" i="3"/>
  <c r="G47" i="3"/>
  <c r="G46" i="3"/>
  <c r="G42" i="3"/>
  <c r="G41" i="3"/>
  <c r="G40" i="3"/>
  <c r="G39" i="3"/>
  <c r="G38" i="3"/>
  <c r="G34" i="3"/>
  <c r="G33" i="3"/>
  <c r="G32" i="3"/>
  <c r="G31" i="3"/>
  <c r="G30" i="3"/>
  <c r="G26" i="3"/>
  <c r="G25" i="3"/>
  <c r="G24" i="3"/>
  <c r="G23" i="3"/>
  <c r="G22" i="3"/>
  <c r="G18" i="3"/>
  <c r="G17" i="3"/>
  <c r="G16" i="3"/>
  <c r="G15" i="3"/>
  <c r="G14" i="3"/>
  <c r="G10" i="3"/>
  <c r="G9" i="3"/>
  <c r="G8" i="3"/>
  <c r="G6" i="3"/>
  <c r="P50" i="10"/>
  <c r="O50" i="10"/>
  <c r="V50" i="10" s="1"/>
  <c r="K50" i="10"/>
  <c r="J50" i="10"/>
  <c r="H50" i="10"/>
  <c r="F50" i="10"/>
  <c r="E50" i="10"/>
  <c r="C50" i="10"/>
  <c r="P49" i="10"/>
  <c r="AP49" i="10" s="1"/>
  <c r="O49" i="10"/>
  <c r="X49" i="10" s="1"/>
  <c r="K49" i="10"/>
  <c r="J49" i="10"/>
  <c r="H49" i="10"/>
  <c r="F49" i="10"/>
  <c r="E49" i="10"/>
  <c r="C49" i="10"/>
  <c r="P48" i="10"/>
  <c r="AH48" i="10" s="1"/>
  <c r="O48" i="10"/>
  <c r="AB48" i="10" s="1"/>
  <c r="K48" i="10"/>
  <c r="J48" i="10"/>
  <c r="H48" i="10"/>
  <c r="F48" i="10"/>
  <c r="E48" i="10"/>
  <c r="C48" i="10"/>
  <c r="P47" i="10"/>
  <c r="O47" i="10"/>
  <c r="K47" i="10"/>
  <c r="J47" i="10"/>
  <c r="H47" i="10"/>
  <c r="F47" i="10"/>
  <c r="E47" i="10"/>
  <c r="C47" i="10"/>
  <c r="P46" i="10"/>
  <c r="AQ46" i="10" s="1"/>
  <c r="O46" i="10"/>
  <c r="X46" i="10" s="1"/>
  <c r="K46" i="10"/>
  <c r="J46" i="10"/>
  <c r="H46" i="10"/>
  <c r="F46" i="10"/>
  <c r="E46" i="10"/>
  <c r="C46" i="10"/>
  <c r="P42" i="10"/>
  <c r="AH42" i="10" s="1"/>
  <c r="O42" i="10"/>
  <c r="S42" i="10" s="1"/>
  <c r="K42" i="10"/>
  <c r="J42" i="10"/>
  <c r="H42" i="10"/>
  <c r="F42" i="10"/>
  <c r="E42" i="10"/>
  <c r="C42" i="10"/>
  <c r="P41" i="10"/>
  <c r="AI41" i="10" s="1"/>
  <c r="O41" i="10"/>
  <c r="K41" i="10"/>
  <c r="J41" i="10"/>
  <c r="H41" i="10"/>
  <c r="F41" i="10"/>
  <c r="E41" i="10"/>
  <c r="C41" i="10"/>
  <c r="P40" i="10"/>
  <c r="AQ40" i="10" s="1"/>
  <c r="O40" i="10"/>
  <c r="AA40" i="10" s="1"/>
  <c r="K40" i="10"/>
  <c r="J40" i="10"/>
  <c r="H40" i="10"/>
  <c r="F40" i="10"/>
  <c r="E40" i="10"/>
  <c r="C40" i="10"/>
  <c r="P39" i="10"/>
  <c r="AH39" i="10" s="1"/>
  <c r="O39" i="10"/>
  <c r="S39" i="10" s="1"/>
  <c r="K39" i="10"/>
  <c r="J39" i="10"/>
  <c r="H39" i="10"/>
  <c r="F39" i="10"/>
  <c r="E39" i="10"/>
  <c r="C39" i="10"/>
  <c r="P38" i="10"/>
  <c r="O38" i="10"/>
  <c r="K38" i="10"/>
  <c r="J38" i="10"/>
  <c r="H38" i="10"/>
  <c r="F38" i="10"/>
  <c r="E38" i="10"/>
  <c r="C38" i="10"/>
  <c r="P34" i="10"/>
  <c r="AQ34" i="10" s="1"/>
  <c r="O34" i="10"/>
  <c r="AA34" i="10" s="1"/>
  <c r="K34" i="10"/>
  <c r="J34" i="10"/>
  <c r="H34" i="10"/>
  <c r="F34" i="10"/>
  <c r="E34" i="10"/>
  <c r="C34" i="10"/>
  <c r="P33" i="10"/>
  <c r="AK33" i="10" s="1"/>
  <c r="O33" i="10"/>
  <c r="AB33" i="10" s="1"/>
  <c r="K33" i="10"/>
  <c r="J33" i="10"/>
  <c r="H33" i="10"/>
  <c r="F33" i="10"/>
  <c r="E33" i="10"/>
  <c r="C33" i="10"/>
  <c r="P32" i="10"/>
  <c r="O32" i="10"/>
  <c r="S32" i="10" s="1"/>
  <c r="K32" i="10"/>
  <c r="J32" i="10"/>
  <c r="H32" i="10"/>
  <c r="F32" i="10"/>
  <c r="E32" i="10"/>
  <c r="C32" i="10"/>
  <c r="P31" i="10"/>
  <c r="AQ31" i="10" s="1"/>
  <c r="O31" i="10"/>
  <c r="AA31" i="10" s="1"/>
  <c r="K31" i="10"/>
  <c r="J31" i="10"/>
  <c r="H31" i="10"/>
  <c r="F31" i="10"/>
  <c r="E31" i="10"/>
  <c r="C31" i="10"/>
  <c r="P30" i="10"/>
  <c r="AI30" i="10" s="1"/>
  <c r="O30" i="10"/>
  <c r="K30" i="10"/>
  <c r="J30" i="10"/>
  <c r="H30" i="10"/>
  <c r="F30" i="10"/>
  <c r="E30" i="10"/>
  <c r="C30" i="10"/>
  <c r="P26" i="10"/>
  <c r="O26" i="10"/>
  <c r="U26" i="10" s="1"/>
  <c r="K26" i="10"/>
  <c r="J26" i="10"/>
  <c r="H26" i="10"/>
  <c r="F26" i="10"/>
  <c r="E26" i="10"/>
  <c r="C26" i="10"/>
  <c r="P25" i="10"/>
  <c r="O25" i="10"/>
  <c r="Y25" i="10" s="1"/>
  <c r="K25" i="10"/>
  <c r="J25" i="10"/>
  <c r="H25" i="10"/>
  <c r="F25" i="10"/>
  <c r="E25" i="10"/>
  <c r="C25" i="10"/>
  <c r="P24" i="10"/>
  <c r="AK24" i="10" s="1"/>
  <c r="O24" i="10"/>
  <c r="W24" i="10" s="1"/>
  <c r="K24" i="10"/>
  <c r="J24" i="10"/>
  <c r="H24" i="10"/>
  <c r="F24" i="10"/>
  <c r="E24" i="10"/>
  <c r="C24" i="10"/>
  <c r="P23" i="10"/>
  <c r="O23" i="10"/>
  <c r="K23" i="10"/>
  <c r="J23" i="10"/>
  <c r="H23" i="10"/>
  <c r="F23" i="10"/>
  <c r="E23" i="10"/>
  <c r="C23" i="10"/>
  <c r="P22" i="10"/>
  <c r="AN22" i="10" s="1"/>
  <c r="O22" i="10"/>
  <c r="Y22" i="10" s="1"/>
  <c r="K22" i="10"/>
  <c r="J22" i="10"/>
  <c r="H22" i="10"/>
  <c r="F22" i="10"/>
  <c r="E22" i="10"/>
  <c r="C22" i="10"/>
  <c r="P18" i="10"/>
  <c r="AN18" i="10" s="1"/>
  <c r="O18" i="10"/>
  <c r="K18" i="10"/>
  <c r="J18" i="10"/>
  <c r="H18" i="10"/>
  <c r="F18" i="10"/>
  <c r="E18" i="10"/>
  <c r="C18" i="10"/>
  <c r="P17" i="10"/>
  <c r="AJ17" i="10" s="1"/>
  <c r="O17" i="10"/>
  <c r="R17" i="10" s="1"/>
  <c r="K17" i="10"/>
  <c r="J17" i="10"/>
  <c r="H17" i="10"/>
  <c r="F17" i="10"/>
  <c r="E17" i="10"/>
  <c r="C17" i="10"/>
  <c r="P16" i="10"/>
  <c r="O16" i="10"/>
  <c r="K16" i="10"/>
  <c r="J16" i="10"/>
  <c r="H16" i="10"/>
  <c r="F16" i="10"/>
  <c r="E16" i="10"/>
  <c r="C16" i="10"/>
  <c r="P15" i="10"/>
  <c r="AN15" i="10" s="1"/>
  <c r="O15" i="10"/>
  <c r="K15" i="10"/>
  <c r="J15" i="10"/>
  <c r="H15" i="10"/>
  <c r="F15" i="10"/>
  <c r="E15" i="10"/>
  <c r="C15" i="10"/>
  <c r="P14" i="10"/>
  <c r="AJ14" i="10" s="1"/>
  <c r="O14" i="10"/>
  <c r="R14" i="10" s="1"/>
  <c r="K14" i="10"/>
  <c r="J14" i="10"/>
  <c r="H14" i="10"/>
  <c r="F14" i="10"/>
  <c r="E14" i="10"/>
  <c r="C14" i="10"/>
  <c r="P10" i="10"/>
  <c r="O10" i="10"/>
  <c r="K10" i="10"/>
  <c r="J10" i="10"/>
  <c r="H10" i="10"/>
  <c r="F10" i="10"/>
  <c r="E10" i="10"/>
  <c r="C10" i="10"/>
  <c r="P9" i="10"/>
  <c r="AN9" i="10" s="1"/>
  <c r="O9" i="10"/>
  <c r="AE9" i="10" s="1"/>
  <c r="K9" i="10"/>
  <c r="J9" i="10"/>
  <c r="H9" i="10"/>
  <c r="F9" i="10"/>
  <c r="E9" i="10"/>
  <c r="C9" i="10"/>
  <c r="P8" i="10"/>
  <c r="AH8" i="10" s="1"/>
  <c r="O8" i="10"/>
  <c r="AD8" i="10" s="1"/>
  <c r="K8" i="10"/>
  <c r="J8" i="10"/>
  <c r="H8" i="10"/>
  <c r="F8" i="10"/>
  <c r="E8" i="10"/>
  <c r="C8" i="10"/>
  <c r="P7" i="10"/>
  <c r="AN7" i="10" s="1"/>
  <c r="O7" i="10"/>
  <c r="K7" i="10"/>
  <c r="J7" i="10"/>
  <c r="H7" i="10"/>
  <c r="F7" i="10"/>
  <c r="E7" i="10"/>
  <c r="C7" i="10"/>
  <c r="P6" i="10"/>
  <c r="AI6" i="10" s="1"/>
  <c r="O6" i="10"/>
  <c r="X6" i="10" s="1"/>
  <c r="K6" i="10"/>
  <c r="J6" i="10"/>
  <c r="H6" i="10"/>
  <c r="B1" i="10"/>
  <c r="T6" i="9"/>
  <c r="T11" i="9" s="1"/>
  <c r="Z13" i="11" l="1"/>
  <c r="AA13" i="11"/>
  <c r="AA42" i="10"/>
  <c r="AB13" i="11"/>
  <c r="Z42" i="10"/>
  <c r="AB42" i="10"/>
  <c r="DL51" i="9"/>
  <c r="X42" i="10"/>
  <c r="Y13" i="11"/>
  <c r="AO54" i="9"/>
  <c r="DU56" i="9" s="1"/>
  <c r="AK15" i="10"/>
  <c r="U39" i="10"/>
  <c r="W39" i="10"/>
  <c r="X39" i="10"/>
  <c r="AM47" i="11"/>
  <c r="AJ49" i="11"/>
  <c r="AP50" i="11"/>
  <c r="Y39" i="10"/>
  <c r="AM45" i="11"/>
  <c r="AN47" i="11"/>
  <c r="AK49" i="11"/>
  <c r="AQ50" i="11"/>
  <c r="AA39" i="10"/>
  <c r="AN45" i="11"/>
  <c r="AP47" i="11"/>
  <c r="U42" i="10"/>
  <c r="AQ45" i="11"/>
  <c r="AQ47" i="11"/>
  <c r="W42" i="10"/>
  <c r="DT42" i="9"/>
  <c r="AC46" i="9"/>
  <c r="BY47" i="9" s="1"/>
  <c r="DU42" i="9"/>
  <c r="AE46" i="9"/>
  <c r="CA47" i="9" s="1"/>
  <c r="DW42" i="9"/>
  <c r="AF46" i="9"/>
  <c r="CB47" i="9" s="1"/>
  <c r="DX42" i="9"/>
  <c r="BV51" i="9"/>
  <c r="BX51" i="9"/>
  <c r="DS33" i="9"/>
  <c r="DU33" i="9"/>
  <c r="CZ51" i="9"/>
  <c r="BL15" i="9"/>
  <c r="AR16" i="9"/>
  <c r="CZ20" i="9" s="1"/>
  <c r="AQ16" i="9"/>
  <c r="CY20" i="9" s="1"/>
  <c r="AV33" i="9"/>
  <c r="CN15" i="9"/>
  <c r="CB33" i="9"/>
  <c r="AA43" i="9"/>
  <c r="AM47" i="9" s="1"/>
  <c r="CA33" i="9"/>
  <c r="CS33" i="9"/>
  <c r="Y37" i="9"/>
  <c r="BU38" i="9" s="1"/>
  <c r="BA42" i="9"/>
  <c r="CV33" i="9"/>
  <c r="AY33" i="9"/>
  <c r="AH37" i="9"/>
  <c r="DZ38" i="9" s="1"/>
  <c r="BC33" i="9"/>
  <c r="AJ34" i="9"/>
  <c r="CR38" i="9" s="1"/>
  <c r="AI37" i="9"/>
  <c r="EA38" i="9" s="1"/>
  <c r="AK42" i="9"/>
  <c r="CG47" i="9" s="1"/>
  <c r="AB16" i="9"/>
  <c r="AN20" i="9" s="1"/>
  <c r="BG33" i="9"/>
  <c r="AK34" i="9"/>
  <c r="CS38" i="9" s="1"/>
  <c r="AO42" i="9"/>
  <c r="CK47" i="9" s="1"/>
  <c r="EE51" i="9"/>
  <c r="AY15" i="9"/>
  <c r="AJ35" i="9"/>
  <c r="K35" i="9" s="1"/>
  <c r="BL42" i="9"/>
  <c r="AI43" i="9"/>
  <c r="CQ47" i="9" s="1"/>
  <c r="AN34" i="9"/>
  <c r="CV38" i="9" s="1"/>
  <c r="AX15" i="9"/>
  <c r="AH43" i="9"/>
  <c r="I43" i="9" s="1"/>
  <c r="BF15" i="9"/>
  <c r="BM42" i="9"/>
  <c r="AJ43" i="9"/>
  <c r="CR47" i="9" s="1"/>
  <c r="AC51" i="9"/>
  <c r="AC56" i="9" s="1"/>
  <c r="X53" i="9"/>
  <c r="AV56" i="9" s="1"/>
  <c r="AQ42" i="9"/>
  <c r="CM47" i="9" s="1"/>
  <c r="CD33" i="9"/>
  <c r="BH15" i="9"/>
  <c r="DQ33" i="9"/>
  <c r="BO42" i="9"/>
  <c r="AK43" i="9"/>
  <c r="CS47" i="9" s="1"/>
  <c r="AT51" i="9"/>
  <c r="AW33" i="9"/>
  <c r="AR42" i="9"/>
  <c r="CN47" i="9" s="1"/>
  <c r="BJ15" i="9"/>
  <c r="CH42" i="9"/>
  <c r="AL43" i="9"/>
  <c r="CT47" i="9" s="1"/>
  <c r="BU51" i="9"/>
  <c r="DK15" i="9"/>
  <c r="BJ33" i="9"/>
  <c r="AR34" i="9"/>
  <c r="AJ37" i="9"/>
  <c r="EB38" i="9" s="1"/>
  <c r="AH46" i="9"/>
  <c r="DL15" i="9"/>
  <c r="V33" i="9"/>
  <c r="V38" i="9" s="1"/>
  <c r="BP33" i="9"/>
  <c r="DZ33" i="9"/>
  <c r="AK37" i="9"/>
  <c r="EC38" i="9" s="1"/>
  <c r="BD42" i="9"/>
  <c r="DZ42" i="9"/>
  <c r="AI46" i="9"/>
  <c r="EA47" i="9" s="1"/>
  <c r="CA51" i="9"/>
  <c r="AR24" i="9"/>
  <c r="CN29" i="9" s="1"/>
  <c r="Z33" i="9"/>
  <c r="Z38" i="9" s="1"/>
  <c r="BX33" i="9"/>
  <c r="EA33" i="9"/>
  <c r="AM37" i="9"/>
  <c r="L37" i="9" s="1"/>
  <c r="W42" i="9"/>
  <c r="W47" i="9" s="1"/>
  <c r="BF42" i="9"/>
  <c r="EA42" i="9"/>
  <c r="AM43" i="9"/>
  <c r="L43" i="9" s="1"/>
  <c r="AN46" i="9"/>
  <c r="EF47" i="9" s="1"/>
  <c r="CB51" i="9"/>
  <c r="V53" i="9"/>
  <c r="C53" i="9" s="1"/>
  <c r="BG24" i="9"/>
  <c r="AW15" i="9"/>
  <c r="AB33" i="9"/>
  <c r="AB38" i="9" s="1"/>
  <c r="EB33" i="9"/>
  <c r="AI35" i="9"/>
  <c r="DC38" i="9" s="1"/>
  <c r="X42" i="9"/>
  <c r="X47" i="9" s="1"/>
  <c r="EI42" i="9"/>
  <c r="AQ46" i="9"/>
  <c r="EI47" i="9" s="1"/>
  <c r="CY51" i="9"/>
  <c r="W53" i="9"/>
  <c r="AU56" i="9" s="1"/>
  <c r="DE15" i="9"/>
  <c r="BH24" i="9"/>
  <c r="AC33" i="9"/>
  <c r="AC38" i="9" s="1"/>
  <c r="ED33" i="9"/>
  <c r="Y42" i="9"/>
  <c r="Y47" i="9" s="1"/>
  <c r="EJ42" i="9"/>
  <c r="BI24" i="9"/>
  <c r="AE33" i="9"/>
  <c r="AE38" i="9" s="1"/>
  <c r="EE33" i="9"/>
  <c r="Z42" i="9"/>
  <c r="Z47" i="9" s="1"/>
  <c r="DB51" i="9"/>
  <c r="Y53" i="9"/>
  <c r="AW56" i="9" s="1"/>
  <c r="DK24" i="9"/>
  <c r="AF33" i="9"/>
  <c r="AF38" i="9" s="1"/>
  <c r="AA42" i="9"/>
  <c r="S51" i="9"/>
  <c r="S56" i="9" s="1"/>
  <c r="DC51" i="9"/>
  <c r="Z53" i="9"/>
  <c r="AX56" i="9" s="1"/>
  <c r="DL24" i="9"/>
  <c r="AJ42" i="9"/>
  <c r="CF47" i="9" s="1"/>
  <c r="CG42" i="9"/>
  <c r="Z43" i="9"/>
  <c r="AL47" i="9" s="1"/>
  <c r="DD51" i="9"/>
  <c r="AJ36" i="9"/>
  <c r="K36" i="9" s="1"/>
  <c r="AO53" i="9"/>
  <c r="DI56" i="9" s="1"/>
  <c r="AK36" i="9"/>
  <c r="DQ38" i="9" s="1"/>
  <c r="DD42" i="9"/>
  <c r="AU51" i="9"/>
  <c r="DE42" i="9"/>
  <c r="AJ45" i="9"/>
  <c r="DP47" i="9" s="1"/>
  <c r="AV51" i="9"/>
  <c r="AA52" i="9"/>
  <c r="F52" i="9" s="1"/>
  <c r="BK24" i="9"/>
  <c r="AB25" i="9"/>
  <c r="AN29" i="9" s="1"/>
  <c r="AN27" i="9"/>
  <c r="DT29" i="9" s="1"/>
  <c r="AL17" i="9"/>
  <c r="DF20" i="9" s="1"/>
  <c r="DF42" i="9"/>
  <c r="AK45" i="9"/>
  <c r="DQ47" i="9" s="1"/>
  <c r="CH51" i="9"/>
  <c r="AH52" i="9"/>
  <c r="CP56" i="9" s="1"/>
  <c r="BL24" i="9"/>
  <c r="AE25" i="9"/>
  <c r="AQ29" i="9" s="1"/>
  <c r="AO27" i="9"/>
  <c r="DU29" i="9" s="1"/>
  <c r="AK33" i="9"/>
  <c r="CG38" i="9" s="1"/>
  <c r="BH33" i="9"/>
  <c r="V34" i="9"/>
  <c r="C34" i="9" s="1"/>
  <c r="AQ37" i="9"/>
  <c r="EI38" i="9" s="1"/>
  <c r="AB42" i="9"/>
  <c r="AB47" i="9" s="1"/>
  <c r="DG42" i="9"/>
  <c r="AL45" i="9"/>
  <c r="DR47" i="9" s="1"/>
  <c r="BF51" i="9"/>
  <c r="CI51" i="9"/>
  <c r="DE51" i="9"/>
  <c r="AI52" i="9"/>
  <c r="CQ56" i="9" s="1"/>
  <c r="AB54" i="9"/>
  <c r="BL56" i="9" s="1"/>
  <c r="AJ55" i="9"/>
  <c r="K55" i="9" s="1"/>
  <c r="AQ24" i="9"/>
  <c r="CM29" i="9" s="1"/>
  <c r="BM24" i="9"/>
  <c r="AF25" i="9"/>
  <c r="AR29" i="9" s="1"/>
  <c r="AQ27" i="9"/>
  <c r="DW29" i="9" s="1"/>
  <c r="BK15" i="9"/>
  <c r="Z16" i="9"/>
  <c r="AL20" i="9" s="1"/>
  <c r="AL33" i="9"/>
  <c r="CH38" i="9" s="1"/>
  <c r="BI33" i="9"/>
  <c r="EC33" i="9"/>
  <c r="AA34" i="9"/>
  <c r="F34" i="9" s="1"/>
  <c r="AH35" i="9"/>
  <c r="DB38" i="9" s="1"/>
  <c r="W37" i="9"/>
  <c r="BS38" i="9" s="1"/>
  <c r="AR37" i="9"/>
  <c r="EJ38" i="9" s="1"/>
  <c r="AC42" i="9"/>
  <c r="AC47" i="9" s="1"/>
  <c r="DH42" i="9"/>
  <c r="EF42" i="9"/>
  <c r="AN45" i="9"/>
  <c r="DT47" i="9" s="1"/>
  <c r="BH51" i="9"/>
  <c r="CJ51" i="9"/>
  <c r="DK51" i="9"/>
  <c r="AN52" i="9"/>
  <c r="CV56" i="9" s="1"/>
  <c r="AA53" i="9"/>
  <c r="AC54" i="9"/>
  <c r="BM56" i="9" s="1"/>
  <c r="AK55" i="9"/>
  <c r="EC56" i="9" s="1"/>
  <c r="AH25" i="9"/>
  <c r="CP29" i="9" s="1"/>
  <c r="AR27" i="9"/>
  <c r="DX29" i="9" s="1"/>
  <c r="AC34" i="9"/>
  <c r="AO38" i="9" s="1"/>
  <c r="DI42" i="9"/>
  <c r="BI51" i="9"/>
  <c r="CK51" i="9"/>
  <c r="AH53" i="9"/>
  <c r="I53" i="9" s="1"/>
  <c r="AN25" i="9"/>
  <c r="CV29" i="9" s="1"/>
  <c r="AE34" i="9"/>
  <c r="AQ38" i="9" s="1"/>
  <c r="Z37" i="9"/>
  <c r="BV38" i="9" s="1"/>
  <c r="CM51" i="9"/>
  <c r="AV24" i="9"/>
  <c r="AO25" i="9"/>
  <c r="CW29" i="9" s="1"/>
  <c r="AX24" i="9"/>
  <c r="DD24" i="9"/>
  <c r="AQ25" i="9"/>
  <c r="CY29" i="9" s="1"/>
  <c r="AU15" i="9"/>
  <c r="CK15" i="9"/>
  <c r="AN16" i="9"/>
  <c r="CV20" i="9" s="1"/>
  <c r="W33" i="9"/>
  <c r="W38" i="9" s="1"/>
  <c r="AT33" i="9"/>
  <c r="BM33" i="9"/>
  <c r="DO33" i="9"/>
  <c r="EG33" i="9"/>
  <c r="AH34" i="9"/>
  <c r="AL35" i="9"/>
  <c r="DF38" i="9" s="1"/>
  <c r="AB37" i="9"/>
  <c r="BX38" i="9" s="1"/>
  <c r="AM42" i="9"/>
  <c r="CE42" i="9"/>
  <c r="DR42" i="9"/>
  <c r="AR44" i="9"/>
  <c r="M44" i="9" s="1"/>
  <c r="Z46" i="9"/>
  <c r="BV47" i="9" s="1"/>
  <c r="W51" i="9"/>
  <c r="W56" i="9" s="1"/>
  <c r="BT51" i="9"/>
  <c r="CP51" i="9"/>
  <c r="EC51" i="9"/>
  <c r="AK53" i="9"/>
  <c r="DE56" i="9" s="1"/>
  <c r="AI54" i="9"/>
  <c r="DO56" i="9" s="1"/>
  <c r="AO55" i="9"/>
  <c r="EG56" i="9" s="1"/>
  <c r="AN53" i="9"/>
  <c r="DH56" i="9" s="1"/>
  <c r="AH45" i="9"/>
  <c r="I45" i="9" s="1"/>
  <c r="AI45" i="9"/>
  <c r="DO47" i="9" s="1"/>
  <c r="BJ24" i="9"/>
  <c r="AN33" i="9"/>
  <c r="CJ38" i="9" s="1"/>
  <c r="AO45" i="9"/>
  <c r="DU47" i="9" s="1"/>
  <c r="AO52" i="9"/>
  <c r="CW56" i="9" s="1"/>
  <c r="AE54" i="9"/>
  <c r="BO56" i="9" s="1"/>
  <c r="AL55" i="9"/>
  <c r="ED56" i="9" s="1"/>
  <c r="CV24" i="9"/>
  <c r="AE16" i="9"/>
  <c r="AQ20" i="9" s="1"/>
  <c r="AQ33" i="9"/>
  <c r="CM38" i="9" s="1"/>
  <c r="BK33" i="9"/>
  <c r="DK42" i="9"/>
  <c r="BJ51" i="9"/>
  <c r="EA51" i="9"/>
  <c r="AQ52" i="9"/>
  <c r="CY56" i="9" s="1"/>
  <c r="AI53" i="9"/>
  <c r="DC56" i="9" s="1"/>
  <c r="AF54" i="9"/>
  <c r="AM55" i="9"/>
  <c r="EE56" i="9" s="1"/>
  <c r="AT15" i="9"/>
  <c r="CJ15" i="9"/>
  <c r="AH16" i="9"/>
  <c r="CP20" i="9" s="1"/>
  <c r="AR33" i="9"/>
  <c r="CN38" i="9" s="1"/>
  <c r="BL33" i="9"/>
  <c r="DN33" i="9"/>
  <c r="EF33" i="9"/>
  <c r="AF34" i="9"/>
  <c r="AR38" i="9" s="1"/>
  <c r="AK35" i="9"/>
  <c r="DE38" i="9" s="1"/>
  <c r="AA37" i="9"/>
  <c r="BW38" i="9" s="1"/>
  <c r="AL42" i="9"/>
  <c r="CH47" i="9" s="1"/>
  <c r="V51" i="9"/>
  <c r="C51" i="9" s="1"/>
  <c r="BM51" i="9"/>
  <c r="CN51" i="9"/>
  <c r="EB51" i="9"/>
  <c r="AR52" i="9"/>
  <c r="CZ56" i="9" s="1"/>
  <c r="AJ53" i="9"/>
  <c r="AH54" i="9"/>
  <c r="I54" i="9" s="1"/>
  <c r="AN55" i="9"/>
  <c r="EF56" i="9" s="1"/>
  <c r="BF24" i="9"/>
  <c r="AR25" i="9"/>
  <c r="CZ29" i="9" s="1"/>
  <c r="BO33" i="9"/>
  <c r="DP33" i="9"/>
  <c r="V42" i="9"/>
  <c r="AN42" i="9"/>
  <c r="CJ47" i="9" s="1"/>
  <c r="CF42" i="9"/>
  <c r="DS42" i="9"/>
  <c r="X43" i="9"/>
  <c r="AJ47" i="9" s="1"/>
  <c r="CD38" i="9"/>
  <c r="I33" i="9"/>
  <c r="M18" i="9"/>
  <c r="CV15" i="9"/>
  <c r="AF18" i="9"/>
  <c r="CP15" i="9"/>
  <c r="Y36" i="9"/>
  <c r="BI38" i="9" s="1"/>
  <c r="CU33" i="9"/>
  <c r="X36" i="9"/>
  <c r="CT33" i="9"/>
  <c r="Z36" i="9"/>
  <c r="BJ38" i="9" s="1"/>
  <c r="V36" i="9"/>
  <c r="Y44" i="9"/>
  <c r="AW47" i="9" s="1"/>
  <c r="BY42" i="9"/>
  <c r="X44" i="9"/>
  <c r="BX42" i="9"/>
  <c r="W44" i="9"/>
  <c r="AU47" i="9" s="1"/>
  <c r="BW42" i="9"/>
  <c r="V44" i="9"/>
  <c r="BV42" i="9"/>
  <c r="AF44" i="9"/>
  <c r="BS42" i="9"/>
  <c r="AC44" i="9"/>
  <c r="BA47" i="9" s="1"/>
  <c r="AB44" i="9"/>
  <c r="AZ47" i="9" s="1"/>
  <c r="AM18" i="9"/>
  <c r="AN18" i="9"/>
  <c r="DT20" i="9" s="1"/>
  <c r="AM36" i="9"/>
  <c r="DI33" i="9"/>
  <c r="AL36" i="9"/>
  <c r="DR38" i="9" s="1"/>
  <c r="DH33" i="9"/>
  <c r="AQ36" i="9"/>
  <c r="DW38" i="9" s="1"/>
  <c r="DD33" i="9"/>
  <c r="AN36" i="9"/>
  <c r="DT38" i="9" s="1"/>
  <c r="DB33" i="9"/>
  <c r="EF15" i="9"/>
  <c r="CY33" i="9"/>
  <c r="AF35" i="9"/>
  <c r="BS33" i="9"/>
  <c r="AE35" i="9"/>
  <c r="BC38" i="9" s="1"/>
  <c r="BR33" i="9"/>
  <c r="Z35" i="9"/>
  <c r="AX38" i="9" s="1"/>
  <c r="BV33" i="9"/>
  <c r="X35" i="9"/>
  <c r="BT33" i="9"/>
  <c r="CP42" i="9"/>
  <c r="CQ15" i="9"/>
  <c r="I16" i="9"/>
  <c r="CE33" i="9"/>
  <c r="CZ33" i="9"/>
  <c r="AA36" i="9"/>
  <c r="CS42" i="9"/>
  <c r="CY15" i="9"/>
  <c r="AC18" i="9"/>
  <c r="BM20" i="9" s="1"/>
  <c r="CI33" i="9"/>
  <c r="DE33" i="9"/>
  <c r="W35" i="9"/>
  <c r="AU38" i="9" s="1"/>
  <c r="G46" i="9"/>
  <c r="AC15" i="9"/>
  <c r="AC20" i="9" s="1"/>
  <c r="CZ15" i="9"/>
  <c r="AF16" i="9"/>
  <c r="AR20" i="9" s="1"/>
  <c r="AC16" i="9"/>
  <c r="AO20" i="9" s="1"/>
  <c r="AI17" i="9"/>
  <c r="DC20" i="9" s="1"/>
  <c r="AM17" i="9"/>
  <c r="L17" i="9" s="1"/>
  <c r="AE18" i="9"/>
  <c r="BO20" i="9" s="1"/>
  <c r="CK33" i="9"/>
  <c r="DF33" i="9"/>
  <c r="Y34" i="9"/>
  <c r="AK38" i="9" s="1"/>
  <c r="BD33" i="9"/>
  <c r="X34" i="9"/>
  <c r="AB34" i="9"/>
  <c r="AN38" i="9" s="1"/>
  <c r="Z34" i="9"/>
  <c r="AL38" i="9" s="1"/>
  <c r="BA33" i="9"/>
  <c r="Y35" i="9"/>
  <c r="AW38" i="9" s="1"/>
  <c r="AE36" i="9"/>
  <c r="BO38" i="9" s="1"/>
  <c r="AX42" i="9"/>
  <c r="BU42" i="9"/>
  <c r="CU42" i="9"/>
  <c r="AI44" i="9"/>
  <c r="DC47" i="9" s="1"/>
  <c r="Y45" i="9"/>
  <c r="BI47" i="9" s="1"/>
  <c r="AJ51" i="9"/>
  <c r="BK51" i="9"/>
  <c r="AR55" i="9"/>
  <c r="EJ51" i="9"/>
  <c r="AQ55" i="9"/>
  <c r="EI56" i="9" s="1"/>
  <c r="EI51" i="9"/>
  <c r="AI55" i="9"/>
  <c r="EA56" i="9" s="1"/>
  <c r="AH55" i="9"/>
  <c r="EG51" i="9"/>
  <c r="EF51" i="9"/>
  <c r="AM35" i="9"/>
  <c r="X38" i="9"/>
  <c r="CR42" i="9"/>
  <c r="AA44" i="9"/>
  <c r="V45" i="9"/>
  <c r="W15" i="9"/>
  <c r="W20" i="9" s="1"/>
  <c r="CH33" i="9"/>
  <c r="AO35" i="9"/>
  <c r="DI38" i="9" s="1"/>
  <c r="AB36" i="9"/>
  <c r="BL38" i="9" s="1"/>
  <c r="BR42" i="9"/>
  <c r="AE44" i="9"/>
  <c r="BC47" i="9" s="1"/>
  <c r="W45" i="9"/>
  <c r="BG47" i="9" s="1"/>
  <c r="AB15" i="9"/>
  <c r="AB20" i="9" s="1"/>
  <c r="AR35" i="9"/>
  <c r="AC36" i="9"/>
  <c r="BM38" i="9" s="1"/>
  <c r="BT42" i="9"/>
  <c r="CT42" i="9"/>
  <c r="AH44" i="9"/>
  <c r="X45" i="9"/>
  <c r="AH51" i="9"/>
  <c r="AF55" i="9"/>
  <c r="DX51" i="9"/>
  <c r="AE55" i="9"/>
  <c r="CA56" i="9" s="1"/>
  <c r="DW51" i="9"/>
  <c r="AC55" i="9"/>
  <c r="BY56" i="9" s="1"/>
  <c r="DU51" i="9"/>
  <c r="AB55" i="9"/>
  <c r="BX56" i="9" s="1"/>
  <c r="DT51" i="9"/>
  <c r="DQ51" i="9"/>
  <c r="DP51" i="9"/>
  <c r="AA55" i="9"/>
  <c r="DO51" i="9"/>
  <c r="Z55" i="9"/>
  <c r="BV56" i="9" s="1"/>
  <c r="DN51" i="9"/>
  <c r="I37" i="9"/>
  <c r="CG24" i="9"/>
  <c r="CI24" i="9"/>
  <c r="AH26" i="9"/>
  <c r="I26" i="9" s="1"/>
  <c r="DB15" i="9"/>
  <c r="AM16" i="9"/>
  <c r="BI15" i="9"/>
  <c r="BG15" i="9"/>
  <c r="AK17" i="9"/>
  <c r="DE20" i="9" s="1"/>
  <c r="AH18" i="9"/>
  <c r="AA33" i="9"/>
  <c r="Y33" i="9"/>
  <c r="Y38" i="9" s="1"/>
  <c r="AX33" i="9"/>
  <c r="DG33" i="9"/>
  <c r="AM34" i="9"/>
  <c r="AL34" i="9"/>
  <c r="CT38" i="9" s="1"/>
  <c r="BF33" i="9"/>
  <c r="AQ34" i="9"/>
  <c r="CY38" i="9" s="1"/>
  <c r="AO34" i="9"/>
  <c r="CW38" i="9" s="1"/>
  <c r="AA35" i="9"/>
  <c r="AF36" i="9"/>
  <c r="K37" i="9"/>
  <c r="CA42" i="9"/>
  <c r="CV42" i="9"/>
  <c r="DR51" i="9"/>
  <c r="Y52" i="9"/>
  <c r="AK56" i="9" s="1"/>
  <c r="BD51" i="9"/>
  <c r="X52" i="9"/>
  <c r="BC51" i="9"/>
  <c r="W52" i="9"/>
  <c r="AI56" i="9" s="1"/>
  <c r="BA51" i="9"/>
  <c r="V52" i="9"/>
  <c r="AZ51" i="9"/>
  <c r="AF52" i="9"/>
  <c r="AE52" i="9"/>
  <c r="AQ56" i="9" s="1"/>
  <c r="AC52" i="9"/>
  <c r="AO56" i="9" s="1"/>
  <c r="AY51" i="9"/>
  <c r="AB52" i="9"/>
  <c r="AN56" i="9" s="1"/>
  <c r="AX51" i="9"/>
  <c r="V55" i="9"/>
  <c r="CW33" i="9"/>
  <c r="AR36" i="9"/>
  <c r="Z44" i="9"/>
  <c r="AX47" i="9" s="1"/>
  <c r="AA18" i="9"/>
  <c r="F18" i="9" s="1"/>
  <c r="AO51" i="9"/>
  <c r="CK56" i="9" s="1"/>
  <c r="AN51" i="9"/>
  <c r="CJ56" i="9" s="1"/>
  <c r="AM51" i="9"/>
  <c r="AL51" i="9"/>
  <c r="CH56" i="9" s="1"/>
  <c r="AI51" i="9"/>
  <c r="CE56" i="9" s="1"/>
  <c r="S15" i="9"/>
  <c r="S20" i="9" s="1"/>
  <c r="AE15" i="9"/>
  <c r="AE20" i="9" s="1"/>
  <c r="AI19" i="9"/>
  <c r="EA20" i="9" s="1"/>
  <c r="EE15" i="9"/>
  <c r="EC15" i="9"/>
  <c r="AQ15" i="9"/>
  <c r="CM20" i="9" s="1"/>
  <c r="AH15" i="9"/>
  <c r="I15" i="9" s="1"/>
  <c r="ED15" i="9"/>
  <c r="AK19" i="9"/>
  <c r="EC20" i="9" s="1"/>
  <c r="AM44" i="9"/>
  <c r="CN42" i="9"/>
  <c r="AL44" i="9"/>
  <c r="DF47" i="9" s="1"/>
  <c r="CM42" i="9"/>
  <c r="AK44" i="9"/>
  <c r="DE47" i="9" s="1"/>
  <c r="CK42" i="9"/>
  <c r="AJ44" i="9"/>
  <c r="CJ42" i="9"/>
  <c r="CI42" i="9"/>
  <c r="AF45" i="9"/>
  <c r="AE45" i="9"/>
  <c r="BO47" i="9" s="1"/>
  <c r="AC45" i="9"/>
  <c r="BM47" i="9" s="1"/>
  <c r="CZ42" i="9"/>
  <c r="AB45" i="9"/>
  <c r="BL47" i="9" s="1"/>
  <c r="CY42" i="9"/>
  <c r="CQ42" i="9"/>
  <c r="Z18" i="9"/>
  <c r="BJ20" i="9" s="1"/>
  <c r="AL19" i="9"/>
  <c r="ED20" i="9" s="1"/>
  <c r="W36" i="9"/>
  <c r="BG38" i="9" s="1"/>
  <c r="V15" i="9"/>
  <c r="V20" i="9" s="1"/>
  <c r="CG33" i="9"/>
  <c r="CF33" i="9"/>
  <c r="AQ35" i="9"/>
  <c r="DK38" i="9" s="1"/>
  <c r="CM33" i="9"/>
  <c r="AN35" i="9"/>
  <c r="DH38" i="9" s="1"/>
  <c r="CJ33" i="9"/>
  <c r="CW15" i="9"/>
  <c r="AB18" i="9"/>
  <c r="BL20" i="9" s="1"/>
  <c r="DC33" i="9"/>
  <c r="V35" i="9"/>
  <c r="Y25" i="9"/>
  <c r="AK29" i="9" s="1"/>
  <c r="AC25" i="9"/>
  <c r="AO29" i="9" s="1"/>
  <c r="AW24" i="9"/>
  <c r="AA25" i="9"/>
  <c r="AM29" i="9" s="1"/>
  <c r="AU24" i="9"/>
  <c r="AI15" i="9"/>
  <c r="CE20" i="9" s="1"/>
  <c r="DC15" i="9"/>
  <c r="AO18" i="9"/>
  <c r="DU20" i="9" s="1"/>
  <c r="AO33" i="9"/>
  <c r="CK38" i="9" s="1"/>
  <c r="AM33" i="9"/>
  <c r="AI33" i="9"/>
  <c r="CE38" i="9" s="1"/>
  <c r="BU33" i="9"/>
  <c r="CP33" i="9"/>
  <c r="DK33" i="9"/>
  <c r="AB35" i="9"/>
  <c r="AZ38" i="9" s="1"/>
  <c r="AH36" i="9"/>
  <c r="AF37" i="9"/>
  <c r="DX33" i="9"/>
  <c r="AE37" i="9"/>
  <c r="CA38" i="9" s="1"/>
  <c r="DW33" i="9"/>
  <c r="X37" i="9"/>
  <c r="DT33" i="9"/>
  <c r="V37" i="9"/>
  <c r="DR33" i="9"/>
  <c r="CB42" i="9"/>
  <c r="CW42" i="9"/>
  <c r="AF43" i="9"/>
  <c r="AW42" i="9"/>
  <c r="AE43" i="9"/>
  <c r="AQ47" i="9" s="1"/>
  <c r="AV42" i="9"/>
  <c r="AC43" i="9"/>
  <c r="AO47" i="9" s="1"/>
  <c r="AU42" i="9"/>
  <c r="AB43" i="9"/>
  <c r="AN47" i="9" s="1"/>
  <c r="AT42" i="9"/>
  <c r="Y43" i="9"/>
  <c r="AK47" i="9" s="1"/>
  <c r="AY42" i="9"/>
  <c r="W43" i="9"/>
  <c r="AI47" i="9" s="1"/>
  <c r="V43" i="9"/>
  <c r="AO44" i="9"/>
  <c r="DI47" i="9" s="1"/>
  <c r="AA45" i="9"/>
  <c r="AQ51" i="9"/>
  <c r="CM56" i="9" s="1"/>
  <c r="DS51" i="9"/>
  <c r="AM52" i="9"/>
  <c r="AL52" i="9"/>
  <c r="CT56" i="9" s="1"/>
  <c r="AK52" i="9"/>
  <c r="CS56" i="9" s="1"/>
  <c r="BP51" i="9"/>
  <c r="AJ52" i="9"/>
  <c r="BO51" i="9"/>
  <c r="BG51" i="9"/>
  <c r="W55" i="9"/>
  <c r="BS56" i="9" s="1"/>
  <c r="AJ15" i="9"/>
  <c r="K15" i="9" s="1"/>
  <c r="BM15" i="9"/>
  <c r="DD15" i="9"/>
  <c r="AA16" i="9"/>
  <c r="AM20" i="9" s="1"/>
  <c r="AQ18" i="9"/>
  <c r="DW20" i="9" s="1"/>
  <c r="S33" i="9"/>
  <c r="S38" i="9" s="1"/>
  <c r="AJ33" i="9"/>
  <c r="AZ33" i="9"/>
  <c r="BW33" i="9"/>
  <c r="CQ33" i="9"/>
  <c r="DL33" i="9"/>
  <c r="W34" i="9"/>
  <c r="AI38" i="9" s="1"/>
  <c r="AC35" i="9"/>
  <c r="BA38" i="9" s="1"/>
  <c r="AI36" i="9"/>
  <c r="DO38" i="9" s="1"/>
  <c r="AN37" i="9"/>
  <c r="EF38" i="9" s="1"/>
  <c r="AL37" i="9"/>
  <c r="ED38" i="9" s="1"/>
  <c r="EI33" i="9"/>
  <c r="AO37" i="9"/>
  <c r="EG38" i="9" s="1"/>
  <c r="BC42" i="9"/>
  <c r="CD42" i="9"/>
  <c r="BK42" i="9"/>
  <c r="BJ42" i="9"/>
  <c r="AR43" i="9"/>
  <c r="BI42" i="9"/>
  <c r="AQ43" i="9"/>
  <c r="CY47" i="9" s="1"/>
  <c r="BH42" i="9"/>
  <c r="AO43" i="9"/>
  <c r="CW47" i="9" s="1"/>
  <c r="BP42" i="9"/>
  <c r="AN43" i="9"/>
  <c r="CV47" i="9" s="1"/>
  <c r="AQ44" i="9"/>
  <c r="DK47" i="9" s="1"/>
  <c r="AA51" i="9"/>
  <c r="Z51" i="9"/>
  <c r="Z56" i="9" s="1"/>
  <c r="Y51" i="9"/>
  <c r="Y56" i="9" s="1"/>
  <c r="X51" i="9"/>
  <c r="AF51" i="9"/>
  <c r="AE51" i="9"/>
  <c r="AE56" i="9" s="1"/>
  <c r="AR51" i="9"/>
  <c r="DZ51" i="9"/>
  <c r="Z52" i="9"/>
  <c r="AL56" i="9" s="1"/>
  <c r="X55" i="9"/>
  <c r="Y46" i="9"/>
  <c r="BU47" i="9" s="1"/>
  <c r="DQ42" i="9"/>
  <c r="X46" i="9"/>
  <c r="DP42" i="9"/>
  <c r="W46" i="9"/>
  <c r="BS47" i="9" s="1"/>
  <c r="DO42" i="9"/>
  <c r="V46" i="9"/>
  <c r="DN42" i="9"/>
  <c r="Y54" i="9"/>
  <c r="BI56" i="9" s="1"/>
  <c r="CU51" i="9"/>
  <c r="X54" i="9"/>
  <c r="CT51" i="9"/>
  <c r="W54" i="9"/>
  <c r="BG56" i="9" s="1"/>
  <c r="CS51" i="9"/>
  <c r="V54" i="9"/>
  <c r="CR51" i="9"/>
  <c r="AM46" i="9"/>
  <c r="EE42" i="9"/>
  <c r="AL46" i="9"/>
  <c r="ED47" i="9" s="1"/>
  <c r="ED42" i="9"/>
  <c r="AK46" i="9"/>
  <c r="EC47" i="9" s="1"/>
  <c r="EC42" i="9"/>
  <c r="AJ46" i="9"/>
  <c r="EB42" i="9"/>
  <c r="AR46" i="9"/>
  <c r="CQ51" i="9"/>
  <c r="AM54" i="9"/>
  <c r="DI51" i="9"/>
  <c r="AL54" i="9"/>
  <c r="DR56" i="9" s="1"/>
  <c r="DH51" i="9"/>
  <c r="AK54" i="9"/>
  <c r="DQ56" i="9" s="1"/>
  <c r="DG51" i="9"/>
  <c r="AJ54" i="9"/>
  <c r="DF51" i="9"/>
  <c r="AR54" i="9"/>
  <c r="AF53" i="9"/>
  <c r="BS51" i="9"/>
  <c r="AE53" i="9"/>
  <c r="BC56" i="9" s="1"/>
  <c r="BR51" i="9"/>
  <c r="AC53" i="9"/>
  <c r="BA56" i="9" s="1"/>
  <c r="AB53" i="9"/>
  <c r="AZ56" i="9" s="1"/>
  <c r="Z54" i="9"/>
  <c r="BJ56" i="9" s="1"/>
  <c r="EG42" i="9"/>
  <c r="DC42" i="9"/>
  <c r="DB42" i="9"/>
  <c r="AR45" i="9"/>
  <c r="AQ45" i="9"/>
  <c r="DW47" i="9" s="1"/>
  <c r="AM45" i="9"/>
  <c r="AA46" i="9"/>
  <c r="BY51" i="9"/>
  <c r="CW51" i="9"/>
  <c r="CG51" i="9"/>
  <c r="CF51" i="9"/>
  <c r="AR53" i="9"/>
  <c r="CE51" i="9"/>
  <c r="AQ53" i="9"/>
  <c r="DK56" i="9" s="1"/>
  <c r="CD51" i="9"/>
  <c r="AM53" i="9"/>
  <c r="AA54" i="9"/>
  <c r="AE42" i="9"/>
  <c r="AE47" i="9" s="1"/>
  <c r="AF42" i="9"/>
  <c r="AH42" i="9"/>
  <c r="AF17" i="9"/>
  <c r="BS15" i="9"/>
  <c r="AC17" i="9"/>
  <c r="BA20" i="9" s="1"/>
  <c r="AA17" i="9"/>
  <c r="AE17" i="9"/>
  <c r="BC20" i="9" s="1"/>
  <c r="BR15" i="9"/>
  <c r="AB17" i="9"/>
  <c r="AZ20" i="9" s="1"/>
  <c r="AF19" i="9"/>
  <c r="DX15" i="9"/>
  <c r="AC19" i="9"/>
  <c r="BY20" i="9" s="1"/>
  <c r="AB19" i="9"/>
  <c r="BX20" i="9" s="1"/>
  <c r="DT15" i="9"/>
  <c r="AE19" i="9"/>
  <c r="CA20" i="9" s="1"/>
  <c r="DW15" i="9"/>
  <c r="DU15" i="9"/>
  <c r="AA19" i="9"/>
  <c r="DS15" i="9"/>
  <c r="BU15" i="9"/>
  <c r="AN17" i="9"/>
  <c r="DH20" i="9" s="1"/>
  <c r="AN19" i="9"/>
  <c r="EF20" i="9" s="1"/>
  <c r="BV15" i="9"/>
  <c r="F16" i="9"/>
  <c r="DO15" i="9"/>
  <c r="W17" i="9"/>
  <c r="AU20" i="9" s="1"/>
  <c r="W19" i="9"/>
  <c r="BS20" i="9" s="1"/>
  <c r="AH28" i="9"/>
  <c r="DZ29" i="9" s="1"/>
  <c r="DP15" i="9"/>
  <c r="X17" i="9"/>
  <c r="X19" i="9"/>
  <c r="Y27" i="9"/>
  <c r="BI29" i="9" s="1"/>
  <c r="AF27" i="9"/>
  <c r="CZ24" i="9"/>
  <c r="AE27" i="9"/>
  <c r="BO29" i="9" s="1"/>
  <c r="AC27" i="9"/>
  <c r="BM29" i="9" s="1"/>
  <c r="AB27" i="9"/>
  <c r="BL29" i="9" s="1"/>
  <c r="CY24" i="9"/>
  <c r="BY15" i="9"/>
  <c r="DQ15" i="9"/>
  <c r="Z27" i="9"/>
  <c r="BJ29" i="9" s="1"/>
  <c r="CB15" i="9"/>
  <c r="EA24" i="9"/>
  <c r="AA27" i="9"/>
  <c r="CH15" i="9"/>
  <c r="EA15" i="9"/>
  <c r="Y16" i="9"/>
  <c r="AK20" i="9" s="1"/>
  <c r="BD15" i="9"/>
  <c r="W16" i="9"/>
  <c r="AI20" i="9" s="1"/>
  <c r="X16" i="9"/>
  <c r="BC15" i="9"/>
  <c r="BA15" i="9"/>
  <c r="V16" i="9"/>
  <c r="AZ15" i="9"/>
  <c r="Y18" i="9"/>
  <c r="BI20" i="9" s="1"/>
  <c r="CU15" i="9"/>
  <c r="W18" i="9"/>
  <c r="BG20" i="9" s="1"/>
  <c r="V18" i="9"/>
  <c r="CR15" i="9"/>
  <c r="X18" i="9"/>
  <c r="CT15" i="9"/>
  <c r="CS15" i="9"/>
  <c r="EE20" i="9"/>
  <c r="CG15" i="9"/>
  <c r="AO17" i="9"/>
  <c r="DI20" i="9" s="1"/>
  <c r="CF15" i="9"/>
  <c r="AR17" i="9"/>
  <c r="CE15" i="9"/>
  <c r="AQ17" i="9"/>
  <c r="DK20" i="9" s="1"/>
  <c r="CD15" i="9"/>
  <c r="AR19" i="9"/>
  <c r="EJ15" i="9"/>
  <c r="AQ19" i="9"/>
  <c r="EI20" i="9" s="1"/>
  <c r="EI15" i="9"/>
  <c r="AO19" i="9"/>
  <c r="EG20" i="9" s="1"/>
  <c r="EG15" i="9"/>
  <c r="DN15" i="9"/>
  <c r="V17" i="9"/>
  <c r="V19" i="9"/>
  <c r="AF20" i="9"/>
  <c r="G15" i="9"/>
  <c r="BW15" i="9"/>
  <c r="AA24" i="9"/>
  <c r="AA29" i="9" s="1"/>
  <c r="AC24" i="9"/>
  <c r="AC29" i="9" s="1"/>
  <c r="AB24" i="9"/>
  <c r="AB29" i="9" s="1"/>
  <c r="BX15" i="9"/>
  <c r="Y17" i="9"/>
  <c r="AW20" i="9" s="1"/>
  <c r="Y19" i="9"/>
  <c r="BU20" i="9" s="1"/>
  <c r="AM27" i="9"/>
  <c r="L27" i="9" s="1"/>
  <c r="DC24" i="9"/>
  <c r="DB24" i="9"/>
  <c r="AA15" i="9"/>
  <c r="Y15" i="9"/>
  <c r="Y20" i="9" s="1"/>
  <c r="Z15" i="9"/>
  <c r="Z20" i="9" s="1"/>
  <c r="X15" i="9"/>
  <c r="CA15" i="9"/>
  <c r="DR15" i="9"/>
  <c r="Z17" i="9"/>
  <c r="AX20" i="9" s="1"/>
  <c r="Z19" i="9"/>
  <c r="BV20" i="9" s="1"/>
  <c r="DZ24" i="9"/>
  <c r="AO15" i="9"/>
  <c r="CK20" i="9" s="1"/>
  <c r="AL15" i="9"/>
  <c r="CH20" i="9" s="1"/>
  <c r="AN15" i="9"/>
  <c r="CJ20" i="9" s="1"/>
  <c r="AM15" i="9"/>
  <c r="AK15" i="9"/>
  <c r="CG20" i="9" s="1"/>
  <c r="DZ15" i="9"/>
  <c r="AH17" i="9"/>
  <c r="AH19" i="9"/>
  <c r="AH27" i="9"/>
  <c r="AR15" i="9"/>
  <c r="CI15" i="9"/>
  <c r="EB15" i="9"/>
  <c r="AJ17" i="9"/>
  <c r="AJ19" i="9"/>
  <c r="AI18" i="9"/>
  <c r="DO20" i="9" s="1"/>
  <c r="DF15" i="9"/>
  <c r="AJ16" i="9"/>
  <c r="AJ18" i="9"/>
  <c r="DH15" i="9"/>
  <c r="AL16" i="9"/>
  <c r="CT20" i="9" s="1"/>
  <c r="AL18" i="9"/>
  <c r="DR20" i="9" s="1"/>
  <c r="AI16" i="9"/>
  <c r="CQ20" i="9" s="1"/>
  <c r="BO15" i="9"/>
  <c r="BP15" i="9"/>
  <c r="DG15" i="9"/>
  <c r="AK16" i="9"/>
  <c r="CS20" i="9" s="1"/>
  <c r="AK18" i="9"/>
  <c r="DQ20" i="9" s="1"/>
  <c r="Z25" i="9"/>
  <c r="AL29" i="9" s="1"/>
  <c r="DI15" i="9"/>
  <c r="L25" i="9"/>
  <c r="CU29" i="9"/>
  <c r="AF26" i="9"/>
  <c r="BS24" i="9"/>
  <c r="W26" i="9"/>
  <c r="AU29" i="9" s="1"/>
  <c r="AE26" i="9"/>
  <c r="BC29" i="9" s="1"/>
  <c r="BR24" i="9"/>
  <c r="BY24" i="9"/>
  <c r="V26" i="9"/>
  <c r="BV24" i="9"/>
  <c r="AC26" i="9"/>
  <c r="BA29" i="9" s="1"/>
  <c r="CB24" i="9"/>
  <c r="BX24" i="9"/>
  <c r="AB26" i="9"/>
  <c r="AZ29" i="9" s="1"/>
  <c r="Z26" i="9"/>
  <c r="AX29" i="9" s="1"/>
  <c r="X26" i="9"/>
  <c r="AA26" i="9"/>
  <c r="CA24" i="9"/>
  <c r="Y26" i="9"/>
  <c r="AW29" i="9" s="1"/>
  <c r="BW24" i="9"/>
  <c r="BU24" i="9"/>
  <c r="AF28" i="9"/>
  <c r="DX24" i="9"/>
  <c r="X28" i="9"/>
  <c r="W28" i="9"/>
  <c r="BS29" i="9" s="1"/>
  <c r="AE28" i="9"/>
  <c r="CA29" i="9" s="1"/>
  <c r="DW24" i="9"/>
  <c r="DR24" i="9"/>
  <c r="DQ24" i="9"/>
  <c r="DO24" i="9"/>
  <c r="V28" i="9"/>
  <c r="DN24" i="9"/>
  <c r="AC28" i="9"/>
  <c r="BY29" i="9" s="1"/>
  <c r="DU24" i="9"/>
  <c r="AB28" i="9"/>
  <c r="BX29" i="9" s="1"/>
  <c r="DT24" i="9"/>
  <c r="Z28" i="9"/>
  <c r="BV29" i="9" s="1"/>
  <c r="AA28" i="9"/>
  <c r="DS24" i="9"/>
  <c r="Y28" i="9"/>
  <c r="BU29" i="9" s="1"/>
  <c r="DP24" i="9"/>
  <c r="AI26" i="9"/>
  <c r="DC29" i="9" s="1"/>
  <c r="AE24" i="9"/>
  <c r="AE29" i="9" s="1"/>
  <c r="AJ28" i="9"/>
  <c r="AF24" i="9"/>
  <c r="EC24" i="9"/>
  <c r="AL28" i="9"/>
  <c r="ED29" i="9" s="1"/>
  <c r="AM26" i="9"/>
  <c r="V24" i="9"/>
  <c r="CP24" i="9"/>
  <c r="EG24" i="9"/>
  <c r="AI25" i="9"/>
  <c r="CQ29" i="9" s="1"/>
  <c r="AO26" i="9"/>
  <c r="DI29" i="9" s="1"/>
  <c r="AI27" i="9"/>
  <c r="DO29" i="9" s="1"/>
  <c r="AO28" i="9"/>
  <c r="EG29" i="9" s="1"/>
  <c r="CJ24" i="9"/>
  <c r="EB24" i="9"/>
  <c r="CK24" i="9"/>
  <c r="AK26" i="9"/>
  <c r="DE29" i="9" s="1"/>
  <c r="AK28" i="9"/>
  <c r="EC29" i="9" s="1"/>
  <c r="ED24" i="9"/>
  <c r="CN24" i="9"/>
  <c r="AN26" i="9"/>
  <c r="DH29" i="9" s="1"/>
  <c r="CQ24" i="9"/>
  <c r="X24" i="9"/>
  <c r="AL24" i="9"/>
  <c r="CH29" i="9" s="1"/>
  <c r="AZ24" i="9"/>
  <c r="BO24" i="9"/>
  <c r="CD24" i="9"/>
  <c r="CR24" i="9"/>
  <c r="DF24" i="9"/>
  <c r="EI24" i="9"/>
  <c r="V25" i="9"/>
  <c r="AJ25" i="9"/>
  <c r="AQ26" i="9"/>
  <c r="DK29" i="9" s="1"/>
  <c r="V27" i="9"/>
  <c r="AJ27" i="9"/>
  <c r="AQ28" i="9"/>
  <c r="EI29" i="9" s="1"/>
  <c r="S24" i="9"/>
  <c r="S29" i="9" s="1"/>
  <c r="Y24" i="9"/>
  <c r="Y29" i="9" s="1"/>
  <c r="AM24" i="9"/>
  <c r="BA24" i="9"/>
  <c r="BP24" i="9"/>
  <c r="CE24" i="9"/>
  <c r="CS24" i="9"/>
  <c r="DG24" i="9"/>
  <c r="EJ24" i="9"/>
  <c r="W25" i="9"/>
  <c r="AI29" i="9" s="1"/>
  <c r="AK25" i="9"/>
  <c r="CS29" i="9" s="1"/>
  <c r="AR26" i="9"/>
  <c r="W27" i="9"/>
  <c r="BG29" i="9" s="1"/>
  <c r="AK27" i="9"/>
  <c r="DQ29" i="9" s="1"/>
  <c r="AR28" i="9"/>
  <c r="AI28" i="9"/>
  <c r="EA29" i="9" s="1"/>
  <c r="AJ26" i="9"/>
  <c r="AL26" i="9"/>
  <c r="DF29" i="9" s="1"/>
  <c r="EE24" i="9"/>
  <c r="AM28" i="9"/>
  <c r="AJ24" i="9"/>
  <c r="EF24" i="9"/>
  <c r="Z24" i="9"/>
  <c r="Z29" i="9" s="1"/>
  <c r="AN24" i="9"/>
  <c r="CJ29" i="9" s="1"/>
  <c r="BC24" i="9"/>
  <c r="CF24" i="9"/>
  <c r="CT24" i="9"/>
  <c r="DH24" i="9"/>
  <c r="X25" i="9"/>
  <c r="AL25" i="9"/>
  <c r="CT29" i="9" s="1"/>
  <c r="X27" i="9"/>
  <c r="AL27" i="9"/>
  <c r="DR29" i="9" s="1"/>
  <c r="AH24" i="9"/>
  <c r="CM24" i="9"/>
  <c r="AI24" i="9"/>
  <c r="CE29" i="9" s="1"/>
  <c r="W24" i="9"/>
  <c r="W29" i="9" s="1"/>
  <c r="AK24" i="9"/>
  <c r="CG29" i="9" s="1"/>
  <c r="AY24" i="9"/>
  <c r="BD24" i="9"/>
  <c r="CU24" i="9"/>
  <c r="DI24" i="9"/>
  <c r="S17" i="10"/>
  <c r="U24" i="10"/>
  <c r="Z46" i="10"/>
  <c r="AI8" i="10"/>
  <c r="AJ24" i="10"/>
  <c r="AD40" i="10"/>
  <c r="AJ44" i="11"/>
  <c r="AJ8" i="10"/>
  <c r="AL24" i="10"/>
  <c r="AB39" i="10"/>
  <c r="AE40" i="10"/>
  <c r="AK44" i="11"/>
  <c r="R9" i="10"/>
  <c r="AI44" i="11"/>
  <c r="AN46" i="10"/>
  <c r="AI39" i="10"/>
  <c r="AL15" i="10"/>
  <c r="AN24" i="10"/>
  <c r="Z34" i="10"/>
  <c r="AE49" i="10"/>
  <c r="AJ31" i="11"/>
  <c r="AN44" i="11"/>
  <c r="Z47" i="11"/>
  <c r="AA44" i="11"/>
  <c r="AE8" i="10"/>
  <c r="AB40" i="10"/>
  <c r="AE46" i="10"/>
  <c r="AM24" i="10"/>
  <c r="S14" i="10"/>
  <c r="AM15" i="10"/>
  <c r="AI33" i="10"/>
  <c r="AN49" i="10"/>
  <c r="AM31" i="11"/>
  <c r="AP45" i="11"/>
  <c r="AA47" i="11"/>
  <c r="U17" i="10"/>
  <c r="AB44" i="11"/>
  <c r="AM40" i="10"/>
  <c r="U14" i="10"/>
  <c r="AJ33" i="10"/>
  <c r="AJ48" i="10"/>
  <c r="AQ49" i="10"/>
  <c r="AP31" i="11"/>
  <c r="AB47" i="11"/>
  <c r="AB46" i="10"/>
  <c r="V9" i="10"/>
  <c r="V17" i="10"/>
  <c r="AI24" i="10"/>
  <c r="AM44" i="11"/>
  <c r="Y47" i="11"/>
  <c r="AP6" i="10"/>
  <c r="AK48" i="10"/>
  <c r="X13" i="11"/>
  <c r="AQ31" i="11"/>
  <c r="AI49" i="11"/>
  <c r="AM29" i="11"/>
  <c r="V49" i="11"/>
  <c r="AN49" i="11"/>
  <c r="AP49" i="11"/>
  <c r="AQ49" i="11"/>
  <c r="AQ29" i="11"/>
  <c r="W44" i="11"/>
  <c r="Y49" i="11"/>
  <c r="AB26" i="11"/>
  <c r="AA31" i="11"/>
  <c r="X44" i="11"/>
  <c r="AA45" i="11"/>
  <c r="Z49" i="11"/>
  <c r="AB50" i="11"/>
  <c r="AL49" i="11"/>
  <c r="U49" i="11"/>
  <c r="W49" i="11"/>
  <c r="Y50" i="11"/>
  <c r="Z26" i="11"/>
  <c r="AP29" i="11"/>
  <c r="Y31" i="11"/>
  <c r="Y45" i="11"/>
  <c r="X49" i="11"/>
  <c r="Z50" i="11"/>
  <c r="AA26" i="11"/>
  <c r="Z31" i="11"/>
  <c r="Z45" i="11"/>
  <c r="AP26" i="11"/>
  <c r="AB31" i="11"/>
  <c r="AP42" i="11"/>
  <c r="Y44" i="11"/>
  <c r="AB45" i="11"/>
  <c r="AA49" i="11"/>
  <c r="AM50" i="11"/>
  <c r="AM49" i="11"/>
  <c r="W31" i="11"/>
  <c r="AN29" i="11"/>
  <c r="X31" i="11"/>
  <c r="AP44" i="11"/>
  <c r="AQ44" i="11"/>
  <c r="AA50" i="11"/>
  <c r="AI31" i="11"/>
  <c r="AQ42" i="11"/>
  <c r="Z44" i="11"/>
  <c r="AD45" i="11"/>
  <c r="AB49" i="11"/>
  <c r="AN50" i="11"/>
  <c r="R48" i="11"/>
  <c r="AG48" i="11"/>
  <c r="AG51" i="11"/>
  <c r="AI51" i="11"/>
  <c r="AE47" i="11"/>
  <c r="V51" i="11"/>
  <c r="Y42" i="11"/>
  <c r="AG47" i="11"/>
  <c r="AK51" i="11"/>
  <c r="U26" i="11"/>
  <c r="Z42" i="11"/>
  <c r="AD46" i="11"/>
  <c r="S47" i="11"/>
  <c r="AH47" i="11"/>
  <c r="X48" i="11"/>
  <c r="AL48" i="11"/>
  <c r="S50" i="11"/>
  <c r="AH50" i="11"/>
  <c r="X51" i="11"/>
  <c r="AL51" i="11"/>
  <c r="S48" i="11"/>
  <c r="R50" i="11"/>
  <c r="V26" i="11"/>
  <c r="AA42" i="11"/>
  <c r="U47" i="11"/>
  <c r="AI47" i="11"/>
  <c r="Y48" i="11"/>
  <c r="AM48" i="11"/>
  <c r="AD49" i="11"/>
  <c r="U50" i="11"/>
  <c r="AI50" i="11"/>
  <c r="Y51" i="11"/>
  <c r="AM51" i="11"/>
  <c r="AD51" i="11"/>
  <c r="AH48" i="11"/>
  <c r="S51" i="11"/>
  <c r="AI48" i="11"/>
  <c r="AE50" i="11"/>
  <c r="AG50" i="11"/>
  <c r="W26" i="11"/>
  <c r="AN31" i="11"/>
  <c r="AB42" i="11"/>
  <c r="AL44" i="11"/>
  <c r="V47" i="11"/>
  <c r="AJ47" i="11"/>
  <c r="Z48" i="11"/>
  <c r="AN48" i="11"/>
  <c r="AE49" i="11"/>
  <c r="V50" i="11"/>
  <c r="AJ50" i="11"/>
  <c r="Z51" i="11"/>
  <c r="AN51" i="11"/>
  <c r="R51" i="11"/>
  <c r="AD47" i="11"/>
  <c r="U51" i="11"/>
  <c r="V48" i="11"/>
  <c r="AJ48" i="11"/>
  <c r="AJ51" i="11"/>
  <c r="R47" i="11"/>
  <c r="W48" i="11"/>
  <c r="AK48" i="11"/>
  <c r="W51" i="11"/>
  <c r="X26" i="11"/>
  <c r="U31" i="11"/>
  <c r="AM42" i="11"/>
  <c r="U44" i="11"/>
  <c r="W47" i="11"/>
  <c r="AK47" i="11"/>
  <c r="AA48" i="11"/>
  <c r="AP48" i="11"/>
  <c r="R49" i="11"/>
  <c r="AG49" i="11"/>
  <c r="W50" i="11"/>
  <c r="AK50" i="11"/>
  <c r="AA51" i="11"/>
  <c r="AP51" i="11"/>
  <c r="AD48" i="11"/>
  <c r="AE48" i="11"/>
  <c r="AE51" i="11"/>
  <c r="AH51" i="11"/>
  <c r="U48" i="11"/>
  <c r="AD50" i="11"/>
  <c r="W13" i="11"/>
  <c r="Y26" i="11"/>
  <c r="V31" i="11"/>
  <c r="AN42" i="11"/>
  <c r="V44" i="11"/>
  <c r="AE43" i="11"/>
  <c r="AE46" i="11"/>
  <c r="Y32" i="11"/>
  <c r="AH43" i="11"/>
  <c r="AA32" i="11"/>
  <c r="AD42" i="11"/>
  <c r="AI43" i="11"/>
  <c r="U46" i="11"/>
  <c r="AE42" i="11"/>
  <c r="AJ43" i="11"/>
  <c r="V46" i="11"/>
  <c r="R42" i="11"/>
  <c r="AK46" i="11"/>
  <c r="AH42" i="11"/>
  <c r="AL46" i="11"/>
  <c r="Y29" i="11"/>
  <c r="AP32" i="11"/>
  <c r="U42" i="11"/>
  <c r="AI42" i="11"/>
  <c r="Y43" i="11"/>
  <c r="AM43" i="11"/>
  <c r="AD44" i="11"/>
  <c r="U45" i="11"/>
  <c r="AI45" i="11"/>
  <c r="Y46" i="11"/>
  <c r="AM46" i="11"/>
  <c r="AQ26" i="11"/>
  <c r="R43" i="11"/>
  <c r="AG46" i="11"/>
  <c r="AP24" i="11"/>
  <c r="S46" i="11"/>
  <c r="AQ24" i="11"/>
  <c r="AE45" i="11"/>
  <c r="AK43" i="11"/>
  <c r="AI26" i="11"/>
  <c r="Z29" i="11"/>
  <c r="AQ32" i="11"/>
  <c r="V42" i="11"/>
  <c r="AJ42" i="11"/>
  <c r="Z43" i="11"/>
  <c r="AN43" i="11"/>
  <c r="AE44" i="11"/>
  <c r="V45" i="11"/>
  <c r="AJ45" i="11"/>
  <c r="Z46" i="11"/>
  <c r="AN46" i="11"/>
  <c r="Z32" i="11"/>
  <c r="S43" i="11"/>
  <c r="AH46" i="11"/>
  <c r="V43" i="11"/>
  <c r="AJ46" i="11"/>
  <c r="AM32" i="11"/>
  <c r="AG42" i="11"/>
  <c r="W43" i="11"/>
  <c r="AG45" i="11"/>
  <c r="X46" i="11"/>
  <c r="AM26" i="11"/>
  <c r="AA29" i="11"/>
  <c r="AK31" i="11"/>
  <c r="W42" i="11"/>
  <c r="AK42" i="11"/>
  <c r="AA43" i="11"/>
  <c r="AP43" i="11"/>
  <c r="R44" i="11"/>
  <c r="AG44" i="11"/>
  <c r="W45" i="11"/>
  <c r="AK45" i="11"/>
  <c r="AA46" i="11"/>
  <c r="AP46" i="11"/>
  <c r="AD43" i="11"/>
  <c r="AM24" i="11"/>
  <c r="AN24" i="11"/>
  <c r="AG43" i="11"/>
  <c r="R46" i="11"/>
  <c r="U43" i="11"/>
  <c r="AI46" i="11"/>
  <c r="AB32" i="11"/>
  <c r="R45" i="11"/>
  <c r="W46" i="11"/>
  <c r="AN32" i="11"/>
  <c r="S42" i="11"/>
  <c r="X43" i="11"/>
  <c r="AL43" i="11"/>
  <c r="S45" i="11"/>
  <c r="AH45" i="11"/>
  <c r="AN26" i="11"/>
  <c r="AB29" i="11"/>
  <c r="AL31" i="11"/>
  <c r="AE30" i="11"/>
  <c r="AE33" i="11"/>
  <c r="Y27" i="11"/>
  <c r="AG33" i="11"/>
  <c r="Z27" i="11"/>
  <c r="AH30" i="11"/>
  <c r="S33" i="11"/>
  <c r="AA27" i="11"/>
  <c r="AD29" i="11"/>
  <c r="U30" i="11"/>
  <c r="U33" i="11"/>
  <c r="AD11" i="11"/>
  <c r="AE29" i="11"/>
  <c r="AJ33" i="11"/>
  <c r="AG15" i="11"/>
  <c r="AG29" i="11"/>
  <c r="AG32" i="11"/>
  <c r="W33" i="11"/>
  <c r="AG11" i="11"/>
  <c r="AH15" i="11"/>
  <c r="AH29" i="11"/>
  <c r="X30" i="11"/>
  <c r="S32" i="11"/>
  <c r="AL33" i="11"/>
  <c r="AI29" i="11"/>
  <c r="Y30" i="11"/>
  <c r="AI32" i="11"/>
  <c r="AM33" i="11"/>
  <c r="AK8" i="11"/>
  <c r="AM11" i="11"/>
  <c r="AH12" i="11"/>
  <c r="AJ15" i="11"/>
  <c r="Z24" i="11"/>
  <c r="AJ26" i="11"/>
  <c r="AQ27" i="11"/>
  <c r="V29" i="11"/>
  <c r="AJ29" i="11"/>
  <c r="Z30" i="11"/>
  <c r="AN30" i="11"/>
  <c r="AE31" i="11"/>
  <c r="V32" i="11"/>
  <c r="AJ32" i="11"/>
  <c r="Z33" i="11"/>
  <c r="AN33" i="11"/>
  <c r="AE15" i="11"/>
  <c r="AB27" i="11"/>
  <c r="AE32" i="11"/>
  <c r="S29" i="11"/>
  <c r="AH11" i="11"/>
  <c r="AP27" i="11"/>
  <c r="AN8" i="11"/>
  <c r="AI12" i="11"/>
  <c r="U13" i="11"/>
  <c r="AA24" i="11"/>
  <c r="AK26" i="11"/>
  <c r="W29" i="11"/>
  <c r="AK29" i="11"/>
  <c r="AA30" i="11"/>
  <c r="AP30" i="11"/>
  <c r="R31" i="11"/>
  <c r="AG31" i="11"/>
  <c r="W32" i="11"/>
  <c r="AK32" i="11"/>
  <c r="AA33" i="11"/>
  <c r="AP33" i="11"/>
  <c r="AD30" i="11"/>
  <c r="AD33" i="11"/>
  <c r="V15" i="11"/>
  <c r="R30" i="11"/>
  <c r="AG30" i="11"/>
  <c r="R33" i="11"/>
  <c r="W15" i="11"/>
  <c r="S30" i="11"/>
  <c r="AH33" i="11"/>
  <c r="AD15" i="11"/>
  <c r="AI30" i="11"/>
  <c r="AD32" i="11"/>
  <c r="AI33" i="11"/>
  <c r="V30" i="11"/>
  <c r="AJ30" i="11"/>
  <c r="V33" i="11"/>
  <c r="AE11" i="11"/>
  <c r="AM27" i="11"/>
  <c r="R29" i="11"/>
  <c r="W30" i="11"/>
  <c r="AK30" i="11"/>
  <c r="R32" i="11"/>
  <c r="AK33" i="11"/>
  <c r="AI8" i="11"/>
  <c r="AN27" i="11"/>
  <c r="AL30" i="11"/>
  <c r="AH32" i="11"/>
  <c r="X33" i="11"/>
  <c r="AJ8" i="11"/>
  <c r="Y24" i="11"/>
  <c r="U29" i="11"/>
  <c r="AM30" i="11"/>
  <c r="AD31" i="11"/>
  <c r="U32" i="11"/>
  <c r="Y33" i="11"/>
  <c r="AL12" i="11"/>
  <c r="V13" i="11"/>
  <c r="AB24" i="11"/>
  <c r="AL26" i="11"/>
  <c r="AL13" i="11"/>
  <c r="AE25" i="11"/>
  <c r="AE28" i="11"/>
  <c r="AN13" i="11"/>
  <c r="R28" i="11"/>
  <c r="V16" i="11"/>
  <c r="R14" i="11"/>
  <c r="S28" i="11"/>
  <c r="W16" i="11"/>
  <c r="AJ18" i="11"/>
  <c r="AP8" i="11"/>
  <c r="S12" i="11"/>
  <c r="AQ13" i="11"/>
  <c r="AI25" i="11"/>
  <c r="AI28" i="11"/>
  <c r="X16" i="11"/>
  <c r="AN54" i="11"/>
  <c r="V8" i="11"/>
  <c r="AQ8" i="11"/>
  <c r="U12" i="11"/>
  <c r="AE24" i="11"/>
  <c r="V25" i="11"/>
  <c r="AE27" i="11"/>
  <c r="AJ28" i="11"/>
  <c r="Y16" i="11"/>
  <c r="W8" i="11"/>
  <c r="R27" i="11"/>
  <c r="W28" i="11"/>
  <c r="AQ54" i="11"/>
  <c r="X8" i="11"/>
  <c r="AB9" i="11"/>
  <c r="S11" i="11"/>
  <c r="W12" i="11"/>
  <c r="AA14" i="11"/>
  <c r="S24" i="11"/>
  <c r="AL25" i="11"/>
  <c r="AL28" i="11"/>
  <c r="AA16" i="11"/>
  <c r="AD10" i="11"/>
  <c r="X12" i="11"/>
  <c r="U24" i="11"/>
  <c r="AM25" i="11"/>
  <c r="Y28" i="11"/>
  <c r="AP9" i="11"/>
  <c r="Z11" i="11"/>
  <c r="AD12" i="11"/>
  <c r="AI13" i="11"/>
  <c r="AD14" i="11"/>
  <c r="AN25" i="11"/>
  <c r="AN28" i="11"/>
  <c r="AE16" i="11"/>
  <c r="AA8" i="11"/>
  <c r="AA11" i="11"/>
  <c r="AE12" i="11"/>
  <c r="AJ13" i="11"/>
  <c r="AE14" i="11"/>
  <c r="S15" i="11"/>
  <c r="W24" i="11"/>
  <c r="AK24" i="11"/>
  <c r="AA25" i="11"/>
  <c r="AP25" i="11"/>
  <c r="R26" i="11"/>
  <c r="AG26" i="11"/>
  <c r="W27" i="11"/>
  <c r="AK27" i="11"/>
  <c r="AA28" i="11"/>
  <c r="AP28" i="11"/>
  <c r="AD25" i="11"/>
  <c r="AD28" i="11"/>
  <c r="AM13" i="11"/>
  <c r="R25" i="11"/>
  <c r="AG25" i="11"/>
  <c r="AG28" i="11"/>
  <c r="AP13" i="11"/>
  <c r="S25" i="11"/>
  <c r="AH25" i="11"/>
  <c r="AH28" i="11"/>
  <c r="Y9" i="11"/>
  <c r="S14" i="11"/>
  <c r="AD24" i="11"/>
  <c r="U25" i="11"/>
  <c r="AD27" i="11"/>
  <c r="U28" i="11"/>
  <c r="Z9" i="11"/>
  <c r="Y14" i="11"/>
  <c r="AJ25" i="11"/>
  <c r="V28" i="11"/>
  <c r="AP54" i="11"/>
  <c r="AA9" i="11"/>
  <c r="Z14" i="11"/>
  <c r="R24" i="11"/>
  <c r="AG24" i="11"/>
  <c r="W25" i="11"/>
  <c r="AK25" i="11"/>
  <c r="AG27" i="11"/>
  <c r="AK28" i="11"/>
  <c r="Z16" i="11"/>
  <c r="AH24" i="11"/>
  <c r="X25" i="11"/>
  <c r="S27" i="11"/>
  <c r="AH27" i="11"/>
  <c r="X28" i="11"/>
  <c r="Y8" i="11"/>
  <c r="Y11" i="11"/>
  <c r="AI24" i="11"/>
  <c r="Y25" i="11"/>
  <c r="AD26" i="11"/>
  <c r="U27" i="11"/>
  <c r="AI27" i="11"/>
  <c r="AM28" i="11"/>
  <c r="AB16" i="11"/>
  <c r="Z8" i="11"/>
  <c r="R15" i="11"/>
  <c r="V24" i="11"/>
  <c r="AJ24" i="11"/>
  <c r="Z25" i="11"/>
  <c r="AE26" i="11"/>
  <c r="V27" i="11"/>
  <c r="AJ27" i="11"/>
  <c r="Z28" i="11"/>
  <c r="AB8" i="11"/>
  <c r="AK13" i="11"/>
  <c r="AL14" i="11"/>
  <c r="AK14" i="11"/>
  <c r="AJ14" i="11"/>
  <c r="AI14" i="11"/>
  <c r="AH14" i="11"/>
  <c r="AP14" i="11"/>
  <c r="AJ37" i="11"/>
  <c r="AI37" i="11"/>
  <c r="AH37" i="11"/>
  <c r="AG37" i="11"/>
  <c r="AQ14" i="11"/>
  <c r="S35" i="11"/>
  <c r="AE35" i="11"/>
  <c r="AB35" i="11"/>
  <c r="AH35" i="11"/>
  <c r="AJ35" i="11"/>
  <c r="AI35" i="11"/>
  <c r="Z35" i="11"/>
  <c r="AH16" i="11"/>
  <c r="AP16" i="11"/>
  <c r="AN16" i="11"/>
  <c r="AM16" i="11"/>
  <c r="AA35" i="11"/>
  <c r="S54" i="11"/>
  <c r="Z54" i="11"/>
  <c r="Y54" i="11"/>
  <c r="X54" i="11"/>
  <c r="W54" i="11"/>
  <c r="X6" i="11"/>
  <c r="AB6" i="11"/>
  <c r="AA6" i="11"/>
  <c r="Z6" i="11"/>
  <c r="AL9" i="11"/>
  <c r="AQ9" i="11"/>
  <c r="AI53" i="11"/>
  <c r="AJ53" i="11"/>
  <c r="V54" i="11"/>
  <c r="AL6" i="11"/>
  <c r="AM6" i="11"/>
  <c r="AH53" i="11"/>
  <c r="AA54" i="11"/>
  <c r="Y6" i="11"/>
  <c r="AB54" i="11"/>
  <c r="AN6" i="11"/>
  <c r="X11" i="11"/>
  <c r="W11" i="11"/>
  <c r="V11" i="11"/>
  <c r="U11" i="11"/>
  <c r="AB12" i="11"/>
  <c r="AA12" i="11"/>
  <c r="Z12" i="11"/>
  <c r="Y12" i="11"/>
  <c r="AG14" i="11"/>
  <c r="AE54" i="11"/>
  <c r="AP6" i="11"/>
  <c r="AL11" i="11"/>
  <c r="AK11" i="11"/>
  <c r="AJ11" i="11"/>
  <c r="AI11" i="11"/>
  <c r="AN11" i="11"/>
  <c r="AQ12" i="11"/>
  <c r="AP12" i="11"/>
  <c r="AN12" i="11"/>
  <c r="AM12" i="11"/>
  <c r="AJ12" i="11"/>
  <c r="AM14" i="11"/>
  <c r="AB15" i="11"/>
  <c r="AA15" i="11"/>
  <c r="Z15" i="11"/>
  <c r="Y15" i="11"/>
  <c r="X15" i="11"/>
  <c r="AM54" i="11"/>
  <c r="AQ6" i="11"/>
  <c r="AM9" i="11"/>
  <c r="R11" i="11"/>
  <c r="AP11" i="11"/>
  <c r="R12" i="11"/>
  <c r="AK12" i="11"/>
  <c r="X14" i="11"/>
  <c r="W14" i="11"/>
  <c r="V14" i="11"/>
  <c r="U14" i="11"/>
  <c r="AN14" i="11"/>
  <c r="AQ15" i="11"/>
  <c r="AP15" i="11"/>
  <c r="AN15" i="11"/>
  <c r="AM15" i="11"/>
  <c r="AL15" i="11"/>
  <c r="AK15" i="11"/>
  <c r="AD13" i="11"/>
  <c r="AG18" i="11"/>
  <c r="AE13" i="11"/>
  <c r="AH18" i="11"/>
  <c r="AJ38" i="11"/>
  <c r="AL8" i="11"/>
  <c r="R13" i="11"/>
  <c r="AG13" i="11"/>
  <c r="AJ19" i="11"/>
  <c r="U8" i="11"/>
  <c r="AM8" i="11"/>
  <c r="AD7" i="11"/>
  <c r="AK19" i="11"/>
  <c r="U19" i="11"/>
  <c r="AL38" i="11"/>
  <c r="AP55" i="11"/>
  <c r="R7" i="11"/>
  <c r="R10" i="11"/>
  <c r="AM38" i="11"/>
  <c r="S56" i="11"/>
  <c r="S10" i="11"/>
  <c r="AN19" i="11"/>
  <c r="AI7" i="11"/>
  <c r="U10" i="11"/>
  <c r="AB17" i="11"/>
  <c r="AP19" i="11"/>
  <c r="X38" i="11"/>
  <c r="AB52" i="11"/>
  <c r="AE6" i="11"/>
  <c r="AJ7" i="11"/>
  <c r="V10" i="11"/>
  <c r="AD17" i="11"/>
  <c r="Y19" i="11"/>
  <c r="AM20" i="11"/>
  <c r="AQ38" i="11"/>
  <c r="AK7" i="11"/>
  <c r="R9" i="11"/>
  <c r="AK10" i="11"/>
  <c r="AE52" i="11"/>
  <c r="AL10" i="11"/>
  <c r="AI16" i="11"/>
  <c r="AM17" i="11"/>
  <c r="AA19" i="11"/>
  <c r="AP20" i="11"/>
  <c r="V35" i="11"/>
  <c r="AM35" i="11"/>
  <c r="U37" i="11"/>
  <c r="AA38" i="11"/>
  <c r="AM52" i="11"/>
  <c r="AI54" i="11"/>
  <c r="AH56" i="11"/>
  <c r="U6" i="11"/>
  <c r="AI6" i="11"/>
  <c r="Y7" i="11"/>
  <c r="AM7" i="11"/>
  <c r="AD8" i="11"/>
  <c r="U9" i="11"/>
  <c r="AI9" i="11"/>
  <c r="Y10" i="11"/>
  <c r="AM10" i="11"/>
  <c r="AK38" i="11"/>
  <c r="AE10" i="11"/>
  <c r="R56" i="11"/>
  <c r="AG10" i="11"/>
  <c r="AM19" i="11"/>
  <c r="V38" i="11"/>
  <c r="S7" i="11"/>
  <c r="AH10" i="11"/>
  <c r="AA17" i="11"/>
  <c r="AN38" i="11"/>
  <c r="AI10" i="11"/>
  <c r="AD56" i="11"/>
  <c r="V7" i="11"/>
  <c r="AJ10" i="11"/>
  <c r="AQ19" i="11"/>
  <c r="AK35" i="11"/>
  <c r="Y38" i="11"/>
  <c r="AE56" i="11"/>
  <c r="R6" i="11"/>
  <c r="W7" i="11"/>
  <c r="W10" i="11"/>
  <c r="AE17" i="11"/>
  <c r="G17" i="11" s="1"/>
  <c r="AL35" i="11"/>
  <c r="AH6" i="11"/>
  <c r="X7" i="11"/>
  <c r="S9" i="11"/>
  <c r="X10" i="11"/>
  <c r="AJ16" i="11"/>
  <c r="AN17" i="11"/>
  <c r="AB19" i="11"/>
  <c r="AQ20" i="11"/>
  <c r="W35" i="11"/>
  <c r="AN35" i="11"/>
  <c r="V37" i="11"/>
  <c r="AB38" i="11"/>
  <c r="AN52" i="11"/>
  <c r="AJ54" i="11"/>
  <c r="AI56" i="11"/>
  <c r="V6" i="11"/>
  <c r="AJ6" i="11"/>
  <c r="Z7" i="11"/>
  <c r="AN7" i="11"/>
  <c r="AE8" i="11"/>
  <c r="V9" i="11"/>
  <c r="AJ9" i="11"/>
  <c r="Z10" i="11"/>
  <c r="AN10" i="11"/>
  <c r="AE7" i="11"/>
  <c r="AG7" i="11"/>
  <c r="Z17" i="11"/>
  <c r="F17" i="11" s="1"/>
  <c r="V19" i="11"/>
  <c r="AH7" i="11"/>
  <c r="W19" i="11"/>
  <c r="AD6" i="11"/>
  <c r="AD9" i="11"/>
  <c r="AE20" i="11"/>
  <c r="G20" i="11" s="1"/>
  <c r="AE9" i="11"/>
  <c r="AG6" i="11"/>
  <c r="AG9" i="11"/>
  <c r="Z19" i="11"/>
  <c r="U35" i="11"/>
  <c r="AL7" i="11"/>
  <c r="R16" i="11"/>
  <c r="AK16" i="11"/>
  <c r="AP17" i="11"/>
  <c r="AD18" i="11"/>
  <c r="AE19" i="11"/>
  <c r="X35" i="11"/>
  <c r="AP35" i="11"/>
  <c r="AD37" i="11"/>
  <c r="AE38" i="11"/>
  <c r="AP52" i="11"/>
  <c r="AK54" i="11"/>
  <c r="W6" i="11"/>
  <c r="AK6" i="11"/>
  <c r="AA7" i="11"/>
  <c r="AP7" i="11"/>
  <c r="R8" i="11"/>
  <c r="AG8" i="11"/>
  <c r="W9" i="11"/>
  <c r="AK9" i="11"/>
  <c r="AA10" i="11"/>
  <c r="AP10" i="11"/>
  <c r="AL19" i="11"/>
  <c r="U38" i="11"/>
  <c r="W38" i="11"/>
  <c r="U7" i="11"/>
  <c r="X19" i="11"/>
  <c r="AP38" i="11"/>
  <c r="Z38" i="11"/>
  <c r="S6" i="11"/>
  <c r="AH9" i="11"/>
  <c r="U16" i="11"/>
  <c r="AL16" i="11"/>
  <c r="AE18" i="11"/>
  <c r="AI19" i="11"/>
  <c r="Y35" i="11"/>
  <c r="AQ35" i="11"/>
  <c r="AI38" i="11"/>
  <c r="U54" i="11"/>
  <c r="AL54" i="11"/>
  <c r="AL36" i="11"/>
  <c r="AK36" i="11"/>
  <c r="AG36" i="11"/>
  <c r="AJ36" i="11"/>
  <c r="AH36" i="11"/>
  <c r="AI36" i="11"/>
  <c r="Z36" i="11"/>
  <c r="AB53" i="11"/>
  <c r="AA53" i="11"/>
  <c r="W53" i="11"/>
  <c r="Z53" i="11"/>
  <c r="Y53" i="11"/>
  <c r="X53" i="11"/>
  <c r="Y55" i="11"/>
  <c r="R53" i="11"/>
  <c r="AL20" i="11"/>
  <c r="AG20" i="11"/>
  <c r="AK20" i="11"/>
  <c r="AJ20" i="11"/>
  <c r="AI20" i="11"/>
  <c r="AH20" i="11"/>
  <c r="AQ18" i="11"/>
  <c r="AP18" i="11"/>
  <c r="AL18" i="11"/>
  <c r="AK18" i="11"/>
  <c r="AN18" i="11"/>
  <c r="AM18" i="11"/>
  <c r="Y20" i="11"/>
  <c r="AD34" i="11"/>
  <c r="X52" i="11"/>
  <c r="W52" i="11"/>
  <c r="R52" i="11"/>
  <c r="V52" i="11"/>
  <c r="S52" i="11"/>
  <c r="U52" i="11"/>
  <c r="U53" i="11"/>
  <c r="AB55" i="11"/>
  <c r="X36" i="11"/>
  <c r="S36" i="11"/>
  <c r="W36" i="11"/>
  <c r="V36" i="11"/>
  <c r="U36" i="11"/>
  <c r="R36" i="11"/>
  <c r="AQ34" i="11"/>
  <c r="AK34" i="11"/>
  <c r="AP34" i="11"/>
  <c r="AN34" i="11"/>
  <c r="AM34" i="11"/>
  <c r="AL34" i="11"/>
  <c r="AL55" i="11"/>
  <c r="AG55" i="11"/>
  <c r="AK55" i="11"/>
  <c r="AJ55" i="11"/>
  <c r="AH55" i="11"/>
  <c r="AI55" i="11"/>
  <c r="AA36" i="11"/>
  <c r="AB36" i="11"/>
  <c r="Z20" i="11"/>
  <c r="F20" i="11" s="1"/>
  <c r="AM36" i="11"/>
  <c r="AB37" i="11"/>
  <c r="X37" i="11"/>
  <c r="AA37" i="11"/>
  <c r="Z37" i="11"/>
  <c r="Y37" i="11"/>
  <c r="W37" i="11"/>
  <c r="AL52" i="11"/>
  <c r="AK52" i="11"/>
  <c r="AJ52" i="11"/>
  <c r="AI52" i="11"/>
  <c r="AH52" i="11"/>
  <c r="AG52" i="11"/>
  <c r="V53" i="11"/>
  <c r="AD55" i="11"/>
  <c r="AB34" i="11"/>
  <c r="X34" i="11"/>
  <c r="W34" i="11"/>
  <c r="AA34" i="11"/>
  <c r="Z34" i="11"/>
  <c r="Y34" i="11"/>
  <c r="Y36" i="11"/>
  <c r="AB18" i="11"/>
  <c r="W18" i="11"/>
  <c r="AA18" i="11"/>
  <c r="Z18" i="11"/>
  <c r="X18" i="11"/>
  <c r="Y18" i="11"/>
  <c r="AA55" i="11"/>
  <c r="S18" i="11"/>
  <c r="AA20" i="11"/>
  <c r="AG34" i="11"/>
  <c r="AN36" i="11"/>
  <c r="AQ37" i="11"/>
  <c r="AP37" i="11"/>
  <c r="AK37" i="11"/>
  <c r="AN37" i="11"/>
  <c r="AL37" i="11"/>
  <c r="AM37" i="11"/>
  <c r="Y52" i="11"/>
  <c r="AD53" i="11"/>
  <c r="X55" i="11"/>
  <c r="W55" i="11"/>
  <c r="R55" i="11"/>
  <c r="V55" i="11"/>
  <c r="U55" i="11"/>
  <c r="S55" i="11"/>
  <c r="R34" i="11"/>
  <c r="U34" i="11"/>
  <c r="Z55" i="11"/>
  <c r="AD36" i="11"/>
  <c r="S53" i="11"/>
  <c r="X17" i="11"/>
  <c r="W17" i="11"/>
  <c r="E17" i="11" s="1"/>
  <c r="S17" i="11"/>
  <c r="V17" i="11"/>
  <c r="R17" i="11"/>
  <c r="U17" i="11"/>
  <c r="C17" i="11" s="1"/>
  <c r="U18" i="11"/>
  <c r="AH34" i="11"/>
  <c r="AP36" i="11"/>
  <c r="R37" i="11"/>
  <c r="Z52" i="11"/>
  <c r="AE53" i="11"/>
  <c r="AM55" i="11"/>
  <c r="AB56" i="11"/>
  <c r="AA56" i="11"/>
  <c r="V56" i="11"/>
  <c r="Z56" i="11"/>
  <c r="X56" i="11"/>
  <c r="W56" i="11"/>
  <c r="Y56" i="11"/>
  <c r="S34" i="11"/>
  <c r="AQ53" i="11"/>
  <c r="AP53" i="11"/>
  <c r="AN53" i="11"/>
  <c r="AM53" i="11"/>
  <c r="AL53" i="11"/>
  <c r="AK53" i="11"/>
  <c r="X20" i="11"/>
  <c r="S20" i="11"/>
  <c r="W20" i="11"/>
  <c r="E20" i="11" s="1"/>
  <c r="R20" i="11"/>
  <c r="V20" i="11"/>
  <c r="U20" i="11"/>
  <c r="C20" i="11" s="1"/>
  <c r="V34" i="11"/>
  <c r="AL17" i="11"/>
  <c r="AH17" i="11"/>
  <c r="AG17" i="11"/>
  <c r="AK17" i="11"/>
  <c r="AJ17" i="11"/>
  <c r="AI17" i="11"/>
  <c r="V18" i="11"/>
  <c r="AD20" i="11"/>
  <c r="AI34" i="11"/>
  <c r="AQ36" i="11"/>
  <c r="S37" i="11"/>
  <c r="AA52" i="11"/>
  <c r="AG53" i="11"/>
  <c r="AN55" i="11"/>
  <c r="AQ56" i="11"/>
  <c r="AK56" i="11"/>
  <c r="AP56" i="11"/>
  <c r="AN56" i="11"/>
  <c r="AL56" i="11"/>
  <c r="AJ56" i="11"/>
  <c r="AM56" i="11"/>
  <c r="AD16" i="11"/>
  <c r="AD19" i="11"/>
  <c r="AD35" i="11"/>
  <c r="AD38" i="11"/>
  <c r="AD54" i="11"/>
  <c r="AG16" i="11"/>
  <c r="R19" i="11"/>
  <c r="AG19" i="11"/>
  <c r="R35" i="11"/>
  <c r="AG35" i="11"/>
  <c r="R38" i="11"/>
  <c r="AG38" i="11"/>
  <c r="R54" i="11"/>
  <c r="AG54" i="11"/>
  <c r="AM22" i="10"/>
  <c r="AM34" i="10"/>
  <c r="AJ9" i="10"/>
  <c r="AE31" i="10"/>
  <c r="AK9" i="10"/>
  <c r="AM31" i="10"/>
  <c r="AL9" i="10"/>
  <c r="AH14" i="10"/>
  <c r="AP24" i="10"/>
  <c r="AN31" i="10"/>
  <c r="AM39" i="10"/>
  <c r="AI42" i="10"/>
  <c r="AM9" i="10"/>
  <c r="AI14" i="10"/>
  <c r="AG15" i="10"/>
  <c r="AP31" i="10"/>
  <c r="AD32" i="10"/>
  <c r="Z33" i="10"/>
  <c r="AP39" i="10"/>
  <c r="Y40" i="10"/>
  <c r="AM42" i="10"/>
  <c r="W8" i="10"/>
  <c r="AI15" i="10"/>
  <c r="AE32" i="10"/>
  <c r="AA33" i="10"/>
  <c r="AQ39" i="10"/>
  <c r="Z40" i="10"/>
  <c r="AP42" i="10"/>
  <c r="Y46" i="10"/>
  <c r="AG41" i="10"/>
  <c r="AJ15" i="10"/>
  <c r="AQ42" i="10"/>
  <c r="AA46" i="10"/>
  <c r="AI48" i="10"/>
  <c r="AA49" i="10"/>
  <c r="W9" i="10"/>
  <c r="AD17" i="10"/>
  <c r="Z31" i="10"/>
  <c r="AN34" i="10"/>
  <c r="AB49" i="10"/>
  <c r="AE17" i="10"/>
  <c r="AB31" i="10"/>
  <c r="Z39" i="10"/>
  <c r="Y42" i="10"/>
  <c r="AP46" i="10"/>
  <c r="AI9" i="10"/>
  <c r="AD31" i="10"/>
  <c r="AM49" i="10"/>
  <c r="AA16" i="10"/>
  <c r="Z16" i="10"/>
  <c r="Y16" i="10"/>
  <c r="AP16" i="10"/>
  <c r="AN16" i="10"/>
  <c r="AQ16" i="10"/>
  <c r="S18" i="10"/>
  <c r="AB18" i="10"/>
  <c r="AA18" i="10"/>
  <c r="Z18" i="10"/>
  <c r="Y18" i="10"/>
  <c r="X18" i="10"/>
  <c r="W18" i="10"/>
  <c r="V18" i="10"/>
  <c r="U18" i="10"/>
  <c r="R18" i="10"/>
  <c r="S30" i="10"/>
  <c r="Y30" i="10"/>
  <c r="X30" i="10"/>
  <c r="W30" i="10"/>
  <c r="V30" i="10"/>
  <c r="U30" i="10"/>
  <c r="U41" i="10"/>
  <c r="AE41" i="10"/>
  <c r="AD41" i="10"/>
  <c r="Z30" i="10"/>
  <c r="AE47" i="10"/>
  <c r="AD47" i="10"/>
  <c r="V47" i="10"/>
  <c r="S47" i="10"/>
  <c r="R47" i="10"/>
  <c r="AI23" i="10"/>
  <c r="AJ23" i="10"/>
  <c r="AG23" i="10"/>
  <c r="S6" i="10"/>
  <c r="AE6" i="10"/>
  <c r="G6" i="10" s="1"/>
  <c r="AB6" i="10"/>
  <c r="AA6" i="10"/>
  <c r="Z6" i="10"/>
  <c r="F6" i="10" s="1"/>
  <c r="Y6" i="10"/>
  <c r="W6" i="10"/>
  <c r="E6" i="10" s="1"/>
  <c r="V6" i="10"/>
  <c r="U6" i="10"/>
  <c r="C6" i="10" s="1"/>
  <c r="R6" i="10"/>
  <c r="AA25" i="10"/>
  <c r="Z25" i="10"/>
  <c r="AA30" i="10"/>
  <c r="AH18" i="10"/>
  <c r="AQ18" i="10"/>
  <c r="AM18" i="10"/>
  <c r="AJ18" i="10"/>
  <c r="AL18" i="10"/>
  <c r="AI18" i="10"/>
  <c r="AK18" i="10"/>
  <c r="AP18" i="10"/>
  <c r="S48" i="10"/>
  <c r="X48" i="10"/>
  <c r="W48" i="10"/>
  <c r="V48" i="10"/>
  <c r="U48" i="10"/>
  <c r="AA48" i="10"/>
  <c r="Z48" i="10"/>
  <c r="Y48" i="10"/>
  <c r="AH30" i="10"/>
  <c r="AQ30" i="10"/>
  <c r="AP30" i="10"/>
  <c r="AN30" i="10"/>
  <c r="AM30" i="10"/>
  <c r="AL30" i="10"/>
  <c r="AK30" i="10"/>
  <c r="AJ30" i="10"/>
  <c r="AH6" i="10"/>
  <c r="AQ6" i="10"/>
  <c r="AN6" i="10"/>
  <c r="AK6" i="10"/>
  <c r="AM6" i="10"/>
  <c r="AJ6" i="10"/>
  <c r="AL6" i="10"/>
  <c r="AQ25" i="10"/>
  <c r="AN25" i="10"/>
  <c r="AM25" i="10"/>
  <c r="AB30" i="10"/>
  <c r="AN10" i="10"/>
  <c r="AP10" i="10"/>
  <c r="AM10" i="10"/>
  <c r="AE7" i="10"/>
  <c r="AD7" i="10"/>
  <c r="AB7" i="10"/>
  <c r="AA7" i="10"/>
  <c r="AQ10" i="10"/>
  <c r="S15" i="10"/>
  <c r="AB15" i="10"/>
  <c r="AA15" i="10"/>
  <c r="Z15" i="10"/>
  <c r="Y15" i="10"/>
  <c r="X15" i="10"/>
  <c r="V15" i="10"/>
  <c r="U15" i="10"/>
  <c r="R15" i="10"/>
  <c r="Y10" i="10"/>
  <c r="AE10" i="10"/>
  <c r="AD10" i="10"/>
  <c r="AB10" i="10"/>
  <c r="AM7" i="10"/>
  <c r="AG7" i="10"/>
  <c r="AP7" i="10"/>
  <c r="AE22" i="10"/>
  <c r="AD22" i="10"/>
  <c r="AB22" i="10"/>
  <c r="AA22" i="10"/>
  <c r="Z22" i="10"/>
  <c r="S33" i="10"/>
  <c r="Y33" i="10"/>
  <c r="X33" i="10"/>
  <c r="W33" i="10"/>
  <c r="V33" i="10"/>
  <c r="U33" i="10"/>
  <c r="S50" i="10"/>
  <c r="Z7" i="10"/>
  <c r="W15" i="10"/>
  <c r="AQ22" i="10"/>
  <c r="AP22" i="10"/>
  <c r="U23" i="10"/>
  <c r="AE23" i="10"/>
  <c r="AD23" i="10"/>
  <c r="AI32" i="10"/>
  <c r="AJ32" i="10"/>
  <c r="AG32" i="10"/>
  <c r="AH33" i="10"/>
  <c r="AQ33" i="10"/>
  <c r="AP33" i="10"/>
  <c r="AN33" i="10"/>
  <c r="AM33" i="10"/>
  <c r="AL33" i="10"/>
  <c r="S9" i="10"/>
  <c r="AB9" i="10"/>
  <c r="AA9" i="10"/>
  <c r="Z9" i="10"/>
  <c r="Y9" i="10"/>
  <c r="X9" i="10"/>
  <c r="AH15" i="10"/>
  <c r="AQ15" i="10"/>
  <c r="AP15" i="10"/>
  <c r="S24" i="10"/>
  <c r="AB24" i="10"/>
  <c r="AA24" i="10"/>
  <c r="Z24" i="10"/>
  <c r="Y24" i="10"/>
  <c r="X24" i="10"/>
  <c r="AH9" i="10"/>
  <c r="AQ9" i="10"/>
  <c r="AP9" i="10"/>
  <c r="AH24" i="10"/>
  <c r="AQ24" i="10"/>
  <c r="U9" i="10"/>
  <c r="V24" i="10"/>
  <c r="AJ39" i="10"/>
  <c r="AN40" i="10"/>
  <c r="AJ42" i="10"/>
  <c r="AL48" i="10"/>
  <c r="AK39" i="10"/>
  <c r="AP40" i="10"/>
  <c r="AK42" i="10"/>
  <c r="AM48" i="10"/>
  <c r="Y31" i="10"/>
  <c r="Y34" i="10"/>
  <c r="AL39" i="10"/>
  <c r="AL42" i="10"/>
  <c r="AN48" i="10"/>
  <c r="AP48" i="10"/>
  <c r="Y49" i="10"/>
  <c r="V39" i="10"/>
  <c r="AN39" i="10"/>
  <c r="AJ41" i="10"/>
  <c r="V42" i="10"/>
  <c r="AN42" i="10"/>
  <c r="AQ48" i="10"/>
  <c r="Z49" i="10"/>
  <c r="AB38" i="10"/>
  <c r="W38" i="10"/>
  <c r="AA38" i="10"/>
  <c r="Z38" i="10"/>
  <c r="Y38" i="10"/>
  <c r="X38" i="10"/>
  <c r="AQ26" i="10"/>
  <c r="AP26" i="10"/>
  <c r="AN26" i="10"/>
  <c r="AL26" i="10"/>
  <c r="AM26" i="10"/>
  <c r="AK26" i="10"/>
  <c r="AQ38" i="10"/>
  <c r="AK38" i="10"/>
  <c r="AP38" i="10"/>
  <c r="AN38" i="10"/>
  <c r="AM38" i="10"/>
  <c r="AL38" i="10"/>
  <c r="AP25" i="10"/>
  <c r="R26" i="10"/>
  <c r="AP34" i="10"/>
  <c r="R38" i="10"/>
  <c r="AB50" i="10"/>
  <c r="AA50" i="10"/>
  <c r="Z50" i="10"/>
  <c r="X50" i="10"/>
  <c r="Y50" i="10"/>
  <c r="W50" i="10"/>
  <c r="U50" i="10"/>
  <c r="AG8" i="10"/>
  <c r="AB14" i="10"/>
  <c r="X14" i="10"/>
  <c r="AA14" i="10"/>
  <c r="W14" i="10"/>
  <c r="Z14" i="10"/>
  <c r="Y14" i="10"/>
  <c r="X16" i="10"/>
  <c r="W16" i="10"/>
  <c r="R16" i="10"/>
  <c r="V16" i="10"/>
  <c r="U16" i="10"/>
  <c r="S16" i="10"/>
  <c r="AH23" i="10"/>
  <c r="S26" i="10"/>
  <c r="AH32" i="10"/>
  <c r="S38" i="10"/>
  <c r="AH41" i="10"/>
  <c r="AQ50" i="10"/>
  <c r="AK50" i="10"/>
  <c r="AP50" i="10"/>
  <c r="AN50" i="10"/>
  <c r="AM50" i="10"/>
  <c r="AL50" i="10"/>
  <c r="AI50" i="10"/>
  <c r="AQ14" i="10"/>
  <c r="AP14" i="10"/>
  <c r="AN14" i="10"/>
  <c r="AL14" i="10"/>
  <c r="AK14" i="10"/>
  <c r="AM14" i="10"/>
  <c r="AL16" i="10"/>
  <c r="AH16" i="10"/>
  <c r="AK16" i="10"/>
  <c r="AJ16" i="10"/>
  <c r="AI16" i="10"/>
  <c r="AG16" i="10"/>
  <c r="X25" i="10"/>
  <c r="R25" i="10"/>
  <c r="W25" i="10"/>
  <c r="V25" i="10"/>
  <c r="U25" i="10"/>
  <c r="S25" i="10"/>
  <c r="X34" i="10"/>
  <c r="S34" i="10"/>
  <c r="W34" i="10"/>
  <c r="V34" i="10"/>
  <c r="R34" i="10"/>
  <c r="U34" i="10"/>
  <c r="U38" i="10"/>
  <c r="R50" i="10"/>
  <c r="AB26" i="10"/>
  <c r="X26" i="10"/>
  <c r="AA26" i="10"/>
  <c r="Z26" i="10"/>
  <c r="W26" i="10"/>
  <c r="Y26" i="10"/>
  <c r="AQ47" i="10"/>
  <c r="AP47" i="10"/>
  <c r="AN47" i="10"/>
  <c r="AL47" i="10"/>
  <c r="AM47" i="10"/>
  <c r="AK47" i="10"/>
  <c r="AI47" i="10"/>
  <c r="V26" i="10"/>
  <c r="AL34" i="10"/>
  <c r="AG34" i="10"/>
  <c r="AK34" i="10"/>
  <c r="AJ34" i="10"/>
  <c r="AI34" i="10"/>
  <c r="AH34" i="10"/>
  <c r="AB8" i="10"/>
  <c r="AA8" i="10"/>
  <c r="Z8" i="10"/>
  <c r="Y8" i="10"/>
  <c r="X8" i="10"/>
  <c r="AD26" i="10"/>
  <c r="AD38" i="10"/>
  <c r="AG47" i="10"/>
  <c r="AG17" i="10"/>
  <c r="AE26" i="10"/>
  <c r="AH47" i="10"/>
  <c r="AD50" i="10"/>
  <c r="X7" i="10"/>
  <c r="S7" i="10"/>
  <c r="W7" i="10"/>
  <c r="V7" i="10"/>
  <c r="U7" i="10"/>
  <c r="R8" i="10"/>
  <c r="AH17" i="10"/>
  <c r="R23" i="10"/>
  <c r="AG26" i="10"/>
  <c r="R32" i="10"/>
  <c r="AE50" i="10"/>
  <c r="AL7" i="10"/>
  <c r="AK7" i="10"/>
  <c r="AJ7" i="10"/>
  <c r="AH7" i="10"/>
  <c r="AI7" i="10"/>
  <c r="AQ7" i="10"/>
  <c r="S8" i="10"/>
  <c r="AD14" i="10"/>
  <c r="AD16" i="10"/>
  <c r="AI17" i="10"/>
  <c r="S23" i="10"/>
  <c r="AB25" i="10"/>
  <c r="AH26" i="10"/>
  <c r="AB34" i="10"/>
  <c r="AH38" i="10"/>
  <c r="S41" i="10"/>
  <c r="AG50" i="10"/>
  <c r="AL25" i="10"/>
  <c r="AK25" i="10"/>
  <c r="AH25" i="10"/>
  <c r="AG25" i="10"/>
  <c r="AJ25" i="10"/>
  <c r="AI25" i="10"/>
  <c r="V38" i="10"/>
  <c r="AL46" i="10"/>
  <c r="AG46" i="10"/>
  <c r="AK46" i="10"/>
  <c r="AJ46" i="10"/>
  <c r="AH46" i="10"/>
  <c r="AI46" i="10"/>
  <c r="AB32" i="10"/>
  <c r="AA32" i="10"/>
  <c r="X32" i="10"/>
  <c r="Z32" i="10"/>
  <c r="Y32" i="10"/>
  <c r="W32" i="10"/>
  <c r="X10" i="10"/>
  <c r="S10" i="10"/>
  <c r="W10" i="10"/>
  <c r="V10" i="10"/>
  <c r="U10" i="10"/>
  <c r="R10" i="10"/>
  <c r="AQ23" i="10"/>
  <c r="AK23" i="10"/>
  <c r="AP23" i="10"/>
  <c r="AN23" i="10"/>
  <c r="AL23" i="10"/>
  <c r="AM23" i="10"/>
  <c r="AE38" i="10"/>
  <c r="AQ41" i="10"/>
  <c r="AP41" i="10"/>
  <c r="AL41" i="10"/>
  <c r="AN41" i="10"/>
  <c r="AM41" i="10"/>
  <c r="AK41" i="10"/>
  <c r="AL10" i="10"/>
  <c r="AG10" i="10"/>
  <c r="AK10" i="10"/>
  <c r="AJ10" i="10"/>
  <c r="AI10" i="10"/>
  <c r="AH10" i="10"/>
  <c r="V14" i="10"/>
  <c r="R41" i="10"/>
  <c r="AJ47" i="10"/>
  <c r="R7" i="10"/>
  <c r="U8" i="10"/>
  <c r="Z10" i="10"/>
  <c r="AE14" i="10"/>
  <c r="AE16" i="10"/>
  <c r="X22" i="10"/>
  <c r="W22" i="10"/>
  <c r="S22" i="10"/>
  <c r="V22" i="10"/>
  <c r="U22" i="10"/>
  <c r="R22" i="10"/>
  <c r="AD25" i="10"/>
  <c r="AI26" i="10"/>
  <c r="X31" i="10"/>
  <c r="W31" i="10"/>
  <c r="V31" i="10"/>
  <c r="S31" i="10"/>
  <c r="U31" i="10"/>
  <c r="R31" i="10"/>
  <c r="U32" i="10"/>
  <c r="AD34" i="10"/>
  <c r="AI38" i="10"/>
  <c r="X40" i="10"/>
  <c r="S40" i="10"/>
  <c r="R40" i="10"/>
  <c r="W40" i="10"/>
  <c r="V40" i="10"/>
  <c r="U40" i="10"/>
  <c r="AH50" i="10"/>
  <c r="AQ17" i="10"/>
  <c r="AP17" i="10"/>
  <c r="AK17" i="10"/>
  <c r="AN17" i="10"/>
  <c r="AL17" i="10"/>
  <c r="AM17" i="10"/>
  <c r="AB23" i="10"/>
  <c r="X23" i="10"/>
  <c r="W23" i="10"/>
  <c r="AA23" i="10"/>
  <c r="Z23" i="10"/>
  <c r="Y23" i="10"/>
  <c r="AB41" i="10"/>
  <c r="X41" i="10"/>
  <c r="W41" i="10"/>
  <c r="AA41" i="10"/>
  <c r="Z41" i="10"/>
  <c r="Y41" i="10"/>
  <c r="AQ8" i="10"/>
  <c r="AP8" i="10"/>
  <c r="AN8" i="10"/>
  <c r="AL8" i="10"/>
  <c r="AK8" i="10"/>
  <c r="AM8" i="10"/>
  <c r="AQ32" i="10"/>
  <c r="AL32" i="10"/>
  <c r="AP32" i="10"/>
  <c r="AN32" i="10"/>
  <c r="AK32" i="10"/>
  <c r="AM32" i="10"/>
  <c r="AB16" i="10"/>
  <c r="AG38" i="10"/>
  <c r="AL49" i="10"/>
  <c r="AK49" i="10"/>
  <c r="AH49" i="10"/>
  <c r="AJ49" i="10"/>
  <c r="AG49" i="10"/>
  <c r="AI49" i="10"/>
  <c r="Y7" i="10"/>
  <c r="V8" i="10"/>
  <c r="AA10" i="10"/>
  <c r="AG14" i="10"/>
  <c r="AM16" i="10"/>
  <c r="AB17" i="10"/>
  <c r="AA17" i="10"/>
  <c r="W17" i="10"/>
  <c r="Z17" i="10"/>
  <c r="Y17" i="10"/>
  <c r="X17" i="10"/>
  <c r="AL22" i="10"/>
  <c r="AH22" i="10"/>
  <c r="AG22" i="10"/>
  <c r="AK22" i="10"/>
  <c r="AJ22" i="10"/>
  <c r="AI22" i="10"/>
  <c r="V23" i="10"/>
  <c r="AE25" i="10"/>
  <c r="AJ26" i="10"/>
  <c r="AL31" i="10"/>
  <c r="AH31" i="10"/>
  <c r="AK31" i="10"/>
  <c r="AJ31" i="10"/>
  <c r="AG31" i="10"/>
  <c r="AI31" i="10"/>
  <c r="V32" i="10"/>
  <c r="AE34" i="10"/>
  <c r="AJ38" i="10"/>
  <c r="AL40" i="10"/>
  <c r="AK40" i="10"/>
  <c r="AH40" i="10"/>
  <c r="AG40" i="10"/>
  <c r="AJ40" i="10"/>
  <c r="AI40" i="10"/>
  <c r="V41" i="10"/>
  <c r="AM46" i="10"/>
  <c r="AB47" i="10"/>
  <c r="X47" i="10"/>
  <c r="AA47" i="10"/>
  <c r="W47" i="10"/>
  <c r="Z47" i="10"/>
  <c r="Y47" i="10"/>
  <c r="U47" i="10"/>
  <c r="AJ50" i="10"/>
  <c r="AD46" i="10"/>
  <c r="AD49" i="10"/>
  <c r="R49" i="10"/>
  <c r="S46" i="10"/>
  <c r="S49" i="10"/>
  <c r="AD6" i="10"/>
  <c r="AD9" i="10"/>
  <c r="AD15" i="10"/>
  <c r="AD18" i="10"/>
  <c r="AD24" i="10"/>
  <c r="AD30" i="10"/>
  <c r="AD33" i="10"/>
  <c r="AD39" i="10"/>
  <c r="AD42" i="10"/>
  <c r="U46" i="10"/>
  <c r="AD48" i="10"/>
  <c r="U49" i="10"/>
  <c r="AE15" i="10"/>
  <c r="AE18" i="10"/>
  <c r="AE24" i="10"/>
  <c r="AE30" i="10"/>
  <c r="AE33" i="10"/>
  <c r="AE39" i="10"/>
  <c r="AE42" i="10"/>
  <c r="V46" i="10"/>
  <c r="AE48" i="10"/>
  <c r="V49" i="10"/>
  <c r="R46" i="10"/>
  <c r="AG6" i="10"/>
  <c r="AG9" i="10"/>
  <c r="AG18" i="10"/>
  <c r="R24" i="10"/>
  <c r="AG24" i="10"/>
  <c r="R30" i="10"/>
  <c r="AG30" i="10"/>
  <c r="R33" i="10"/>
  <c r="AG33" i="10"/>
  <c r="R39" i="10"/>
  <c r="AG39" i="10"/>
  <c r="R42" i="10"/>
  <c r="AG42" i="10"/>
  <c r="W46" i="10"/>
  <c r="R48" i="10"/>
  <c r="AG48" i="10"/>
  <c r="W49" i="10"/>
  <c r="Q10" i="9"/>
  <c r="P10" i="9"/>
  <c r="Q9" i="9"/>
  <c r="P9" i="9"/>
  <c r="Q8" i="9"/>
  <c r="P8" i="9"/>
  <c r="Q7" i="9"/>
  <c r="P7" i="9"/>
  <c r="Q6" i="9"/>
  <c r="P6" i="9"/>
  <c r="S6" i="9" s="1"/>
  <c r="S11" i="9" s="1"/>
  <c r="F43" i="9" l="1"/>
  <c r="K45" i="9"/>
  <c r="M52" i="9"/>
  <c r="M16" i="9"/>
  <c r="DD38" i="9"/>
  <c r="M42" i="9"/>
  <c r="K43" i="9"/>
  <c r="AT56" i="9"/>
  <c r="M24" i="9"/>
  <c r="E43" i="9"/>
  <c r="G33" i="9"/>
  <c r="K42" i="9"/>
  <c r="M33" i="9"/>
  <c r="G25" i="9"/>
  <c r="E53" i="9"/>
  <c r="F24" i="9"/>
  <c r="CP47" i="9"/>
  <c r="K34" i="9"/>
  <c r="M27" i="9"/>
  <c r="DP38" i="9"/>
  <c r="AH38" i="9"/>
  <c r="CU47" i="9"/>
  <c r="DN56" i="9"/>
  <c r="E42" i="9"/>
  <c r="F42" i="9"/>
  <c r="AA47" i="9"/>
  <c r="CZ38" i="9"/>
  <c r="M34" i="9"/>
  <c r="C33" i="9"/>
  <c r="DN47" i="9"/>
  <c r="DB56" i="9"/>
  <c r="F25" i="9"/>
  <c r="F37" i="9"/>
  <c r="I46" i="9"/>
  <c r="DZ47" i="9"/>
  <c r="I28" i="9"/>
  <c r="EE38" i="9"/>
  <c r="BP56" i="9"/>
  <c r="G54" i="9"/>
  <c r="L55" i="9"/>
  <c r="AM38" i="9"/>
  <c r="C42" i="9"/>
  <c r="V47" i="9"/>
  <c r="M37" i="9"/>
  <c r="V56" i="9"/>
  <c r="I35" i="9"/>
  <c r="C15" i="9"/>
  <c r="M25" i="9"/>
  <c r="DG20" i="9"/>
  <c r="DL47" i="9"/>
  <c r="DB29" i="9"/>
  <c r="CP38" i="9"/>
  <c r="I34" i="9"/>
  <c r="F53" i="9"/>
  <c r="AY56" i="9"/>
  <c r="G34" i="9"/>
  <c r="I52" i="9"/>
  <c r="K53" i="9"/>
  <c r="DD56" i="9"/>
  <c r="I25" i="9"/>
  <c r="AM56" i="9"/>
  <c r="L42" i="9"/>
  <c r="CI47" i="9"/>
  <c r="CD20" i="9"/>
  <c r="EB56" i="9"/>
  <c r="CN56" i="9"/>
  <c r="M51" i="9"/>
  <c r="DG47" i="9"/>
  <c r="L44" i="9"/>
  <c r="BW56" i="9"/>
  <c r="F55" i="9"/>
  <c r="AY47" i="9"/>
  <c r="F44" i="9"/>
  <c r="BD47" i="9"/>
  <c r="G44" i="9"/>
  <c r="AR47" i="9"/>
  <c r="G43" i="9"/>
  <c r="E35" i="9"/>
  <c r="AV38" i="9"/>
  <c r="M43" i="9"/>
  <c r="CZ47" i="9"/>
  <c r="BH47" i="9"/>
  <c r="E45" i="9"/>
  <c r="C44" i="9"/>
  <c r="AT47" i="9"/>
  <c r="X56" i="9"/>
  <c r="E51" i="9"/>
  <c r="G45" i="9"/>
  <c r="BP47" i="9"/>
  <c r="CI56" i="9"/>
  <c r="L51" i="9"/>
  <c r="C55" i="9"/>
  <c r="BR56" i="9"/>
  <c r="E52" i="9"/>
  <c r="AJ56" i="9"/>
  <c r="DB47" i="9"/>
  <c r="I44" i="9"/>
  <c r="EJ56" i="9"/>
  <c r="M55" i="9"/>
  <c r="BF47" i="9"/>
  <c r="C45" i="9"/>
  <c r="F45" i="9"/>
  <c r="BK47" i="9"/>
  <c r="CB38" i="9"/>
  <c r="G37" i="9"/>
  <c r="I36" i="9"/>
  <c r="DN38" i="9"/>
  <c r="CF20" i="9"/>
  <c r="G16" i="9"/>
  <c r="L54" i="9"/>
  <c r="DS56" i="9"/>
  <c r="C54" i="9"/>
  <c r="BF56" i="9"/>
  <c r="E46" i="9"/>
  <c r="BT47" i="9"/>
  <c r="BP20" i="9"/>
  <c r="G18" i="9"/>
  <c r="C52" i="9"/>
  <c r="AH56" i="9"/>
  <c r="BP38" i="9"/>
  <c r="G36" i="9"/>
  <c r="I51" i="9"/>
  <c r="CD56" i="9"/>
  <c r="C46" i="9"/>
  <c r="BR47" i="9"/>
  <c r="AY38" i="9"/>
  <c r="F35" i="9"/>
  <c r="E36" i="9"/>
  <c r="BH38" i="9"/>
  <c r="BK20" i="9"/>
  <c r="DL56" i="9"/>
  <c r="M53" i="9"/>
  <c r="L46" i="9"/>
  <c r="EE47" i="9"/>
  <c r="AF56" i="9"/>
  <c r="G51" i="9"/>
  <c r="AH47" i="9"/>
  <c r="C43" i="9"/>
  <c r="CU20" i="9"/>
  <c r="L16" i="9"/>
  <c r="I42" i="9"/>
  <c r="CD47" i="9"/>
  <c r="CR56" i="9"/>
  <c r="K52" i="9"/>
  <c r="C35" i="9"/>
  <c r="AT38" i="9"/>
  <c r="CU38" i="9"/>
  <c r="L34" i="9"/>
  <c r="L36" i="9"/>
  <c r="DS38" i="9"/>
  <c r="BW47" i="9"/>
  <c r="F46" i="9"/>
  <c r="M46" i="9"/>
  <c r="EJ47" i="9"/>
  <c r="F51" i="9"/>
  <c r="AA56" i="9"/>
  <c r="BR38" i="9"/>
  <c r="C37" i="9"/>
  <c r="L45" i="9"/>
  <c r="DS47" i="9"/>
  <c r="BD56" i="9"/>
  <c r="G53" i="9"/>
  <c r="K33" i="9"/>
  <c r="CF38" i="9"/>
  <c r="K51" i="9"/>
  <c r="CF56" i="9"/>
  <c r="F54" i="9"/>
  <c r="BK56" i="9"/>
  <c r="DX56" i="9"/>
  <c r="M54" i="9"/>
  <c r="EB47" i="9"/>
  <c r="K46" i="9"/>
  <c r="E54" i="9"/>
  <c r="BH56" i="9"/>
  <c r="DS29" i="9"/>
  <c r="L53" i="9"/>
  <c r="DG56" i="9"/>
  <c r="M45" i="9"/>
  <c r="DX47" i="9"/>
  <c r="E55" i="9"/>
  <c r="BT56" i="9"/>
  <c r="L52" i="9"/>
  <c r="CU56" i="9"/>
  <c r="DX38" i="9"/>
  <c r="M36" i="9"/>
  <c r="AR56" i="9"/>
  <c r="G52" i="9"/>
  <c r="AA38" i="9"/>
  <c r="F33" i="9"/>
  <c r="DL38" i="9"/>
  <c r="M35" i="9"/>
  <c r="C36" i="9"/>
  <c r="BF38" i="9"/>
  <c r="AF47" i="9"/>
  <c r="G42" i="9"/>
  <c r="DD47" i="9"/>
  <c r="K44" i="9"/>
  <c r="L35" i="9"/>
  <c r="DG38" i="9"/>
  <c r="BK38" i="9"/>
  <c r="F36" i="9"/>
  <c r="E44" i="9"/>
  <c r="AV47" i="9"/>
  <c r="CI38" i="9"/>
  <c r="L33" i="9"/>
  <c r="BD38" i="9"/>
  <c r="G35" i="9"/>
  <c r="DS20" i="9"/>
  <c r="L18" i="9"/>
  <c r="BT38" i="9"/>
  <c r="E37" i="9"/>
  <c r="E34" i="9"/>
  <c r="AJ38" i="9"/>
  <c r="DP56" i="9"/>
  <c r="K54" i="9"/>
  <c r="DN20" i="9"/>
  <c r="I18" i="9"/>
  <c r="CB56" i="9"/>
  <c r="G55" i="9"/>
  <c r="I55" i="9"/>
  <c r="DZ56" i="9"/>
  <c r="C19" i="9"/>
  <c r="BR20" i="9"/>
  <c r="BK29" i="9"/>
  <c r="F27" i="9"/>
  <c r="DN29" i="9"/>
  <c r="I27" i="9"/>
  <c r="BT20" i="9"/>
  <c r="E19" i="9"/>
  <c r="C16" i="9"/>
  <c r="AH20" i="9"/>
  <c r="AV20" i="9"/>
  <c r="E17" i="9"/>
  <c r="DP20" i="9"/>
  <c r="K18" i="9"/>
  <c r="CR20" i="9"/>
  <c r="K16" i="9"/>
  <c r="I19" i="9"/>
  <c r="DZ20" i="9"/>
  <c r="BW20" i="9"/>
  <c r="F19" i="9"/>
  <c r="AY20" i="9"/>
  <c r="F17" i="9"/>
  <c r="I17" i="9"/>
  <c r="DB20" i="9"/>
  <c r="X20" i="9"/>
  <c r="E15" i="9"/>
  <c r="E16" i="9"/>
  <c r="AJ20" i="9"/>
  <c r="EJ20" i="9"/>
  <c r="M19" i="9"/>
  <c r="E18" i="9"/>
  <c r="BH20" i="9"/>
  <c r="BD20" i="9"/>
  <c r="G17" i="9"/>
  <c r="K19" i="9"/>
  <c r="EB20" i="9"/>
  <c r="CI20" i="9"/>
  <c r="L15" i="9"/>
  <c r="F15" i="9"/>
  <c r="AA20" i="9"/>
  <c r="K17" i="9"/>
  <c r="DD20" i="9"/>
  <c r="C18" i="9"/>
  <c r="BF20" i="9"/>
  <c r="BP29" i="9"/>
  <c r="G27" i="9"/>
  <c r="DL20" i="9"/>
  <c r="M17" i="9"/>
  <c r="CN20" i="9"/>
  <c r="M15" i="9"/>
  <c r="C17" i="9"/>
  <c r="AT20" i="9"/>
  <c r="CB20" i="9"/>
  <c r="G19" i="9"/>
  <c r="C24" i="9"/>
  <c r="V29" i="9"/>
  <c r="AF29" i="9"/>
  <c r="G24" i="9"/>
  <c r="E25" i="9"/>
  <c r="AJ29" i="9"/>
  <c r="C25" i="9"/>
  <c r="AH29" i="9"/>
  <c r="BW29" i="9"/>
  <c r="F28" i="9"/>
  <c r="CI29" i="9"/>
  <c r="L24" i="9"/>
  <c r="E26" i="9"/>
  <c r="AV29" i="9"/>
  <c r="K28" i="9"/>
  <c r="EB29" i="9"/>
  <c r="E27" i="9"/>
  <c r="BH29" i="9"/>
  <c r="E28" i="9"/>
  <c r="BT29" i="9"/>
  <c r="AY29" i="9"/>
  <c r="F26" i="9"/>
  <c r="CB29" i="9"/>
  <c r="G28" i="9"/>
  <c r="DL29" i="9"/>
  <c r="M26" i="9"/>
  <c r="C28" i="9"/>
  <c r="BR29" i="9"/>
  <c r="K25" i="9"/>
  <c r="CR29" i="9"/>
  <c r="C26" i="9"/>
  <c r="AT29" i="9"/>
  <c r="EJ29" i="9"/>
  <c r="M28" i="9"/>
  <c r="BD29" i="9"/>
  <c r="G26" i="9"/>
  <c r="I24" i="9"/>
  <c r="CD29" i="9"/>
  <c r="K24" i="9"/>
  <c r="CF29" i="9"/>
  <c r="DP29" i="9"/>
  <c r="K27" i="9"/>
  <c r="E24" i="9"/>
  <c r="X29" i="9"/>
  <c r="DD29" i="9"/>
  <c r="K26" i="9"/>
  <c r="L26" i="9"/>
  <c r="DG29" i="9"/>
  <c r="EE29" i="9"/>
  <c r="L28" i="9"/>
  <c r="C27" i="9"/>
  <c r="BF29" i="9"/>
  <c r="AO9" i="9"/>
  <c r="DU11" i="9" s="1"/>
  <c r="AI9" i="9"/>
  <c r="DO11" i="9" s="1"/>
  <c r="AN9" i="9"/>
  <c r="DT11" i="9" s="1"/>
  <c r="AJ9" i="9"/>
  <c r="AQ9" i="9"/>
  <c r="DW11" i="9" s="1"/>
  <c r="AM9" i="9"/>
  <c r="AK9" i="9"/>
  <c r="DQ11" i="9" s="1"/>
  <c r="AL9" i="9"/>
  <c r="DR11" i="9" s="1"/>
  <c r="AH9" i="9"/>
  <c r="AR9" i="9"/>
  <c r="AM8" i="9"/>
  <c r="AH8" i="9"/>
  <c r="AO8" i="9"/>
  <c r="DI11" i="9" s="1"/>
  <c r="AN8" i="9"/>
  <c r="DH11" i="9" s="1"/>
  <c r="AL8" i="9"/>
  <c r="DF11" i="9" s="1"/>
  <c r="AK8" i="9"/>
  <c r="DE11" i="9" s="1"/>
  <c r="AJ8" i="9"/>
  <c r="AI8" i="9"/>
  <c r="DC11" i="9" s="1"/>
  <c r="AR8" i="9"/>
  <c r="AQ8" i="9"/>
  <c r="DK11" i="9" s="1"/>
  <c r="AA8" i="9"/>
  <c r="AB8" i="9"/>
  <c r="AZ11" i="9" s="1"/>
  <c r="Z8" i="9"/>
  <c r="AX11" i="9" s="1"/>
  <c r="Y8" i="9"/>
  <c r="AW11" i="9" s="1"/>
  <c r="V8" i="9"/>
  <c r="AC8" i="9"/>
  <c r="BA11" i="9" s="1"/>
  <c r="X8" i="9"/>
  <c r="W8" i="9"/>
  <c r="AU11" i="9" s="1"/>
  <c r="AF8" i="9"/>
  <c r="AE8" i="9"/>
  <c r="BC11" i="9" s="1"/>
  <c r="Y7" i="9"/>
  <c r="AK11" i="9" s="1"/>
  <c r="AF7" i="9"/>
  <c r="X7" i="9"/>
  <c r="W7" i="9"/>
  <c r="AI11" i="9" s="1"/>
  <c r="V7" i="9"/>
  <c r="AE7" i="9"/>
  <c r="AQ11" i="9" s="1"/>
  <c r="AC7" i="9"/>
  <c r="AO11" i="9" s="1"/>
  <c r="AB7" i="9"/>
  <c r="AN11" i="9" s="1"/>
  <c r="AA7" i="9"/>
  <c r="Z7" i="9"/>
  <c r="AL11" i="9" s="1"/>
  <c r="AF10" i="9"/>
  <c r="AE10" i="9"/>
  <c r="CA11" i="9" s="1"/>
  <c r="Y10" i="9"/>
  <c r="BU11" i="9" s="1"/>
  <c r="AC10" i="9"/>
  <c r="BY11" i="9" s="1"/>
  <c r="AB10" i="9"/>
  <c r="BX11" i="9" s="1"/>
  <c r="AA10" i="9"/>
  <c r="Z10" i="9"/>
  <c r="BV11" i="9" s="1"/>
  <c r="X10" i="9"/>
  <c r="W10" i="9"/>
  <c r="BS11" i="9" s="1"/>
  <c r="V10" i="9"/>
  <c r="AC9" i="9"/>
  <c r="BM11" i="9" s="1"/>
  <c r="AB9" i="9"/>
  <c r="BL11" i="9" s="1"/>
  <c r="W9" i="9"/>
  <c r="BG11" i="9" s="1"/>
  <c r="AA9" i="9"/>
  <c r="X9" i="9"/>
  <c r="AE9" i="9"/>
  <c r="BO11" i="9" s="1"/>
  <c r="Z9" i="9"/>
  <c r="BJ11" i="9" s="1"/>
  <c r="Y9" i="9"/>
  <c r="BI11" i="9" s="1"/>
  <c r="V9" i="9"/>
  <c r="AF9" i="9"/>
  <c r="AK7" i="9"/>
  <c r="CS11" i="9" s="1"/>
  <c r="AJ7" i="9"/>
  <c r="AM7" i="9"/>
  <c r="AI7" i="9"/>
  <c r="CQ11" i="9" s="1"/>
  <c r="AH7" i="9"/>
  <c r="AR7" i="9"/>
  <c r="AQ7" i="9"/>
  <c r="CY11" i="9" s="1"/>
  <c r="AO7" i="9"/>
  <c r="CW11" i="9" s="1"/>
  <c r="AN7" i="9"/>
  <c r="CV11" i="9" s="1"/>
  <c r="AL7" i="9"/>
  <c r="CT11" i="9" s="1"/>
  <c r="AR10" i="9"/>
  <c r="AQ10" i="9"/>
  <c r="EI11" i="9" s="1"/>
  <c r="AK10" i="9"/>
  <c r="EC11" i="9" s="1"/>
  <c r="AO10" i="9"/>
  <c r="EG11" i="9" s="1"/>
  <c r="AL10" i="9"/>
  <c r="ED11" i="9" s="1"/>
  <c r="AN10" i="9"/>
  <c r="EF11" i="9" s="1"/>
  <c r="AM10" i="9"/>
  <c r="AJ10" i="9"/>
  <c r="AI10" i="9"/>
  <c r="EA11" i="9" s="1"/>
  <c r="AH10" i="9"/>
  <c r="BD6" i="9"/>
  <c r="BC6" i="9"/>
  <c r="AZ6" i="9"/>
  <c r="BA6" i="9"/>
  <c r="AY6" i="9"/>
  <c r="AX6" i="9"/>
  <c r="AU6" i="9"/>
  <c r="AT6" i="9"/>
  <c r="AW6" i="9"/>
  <c r="AV6" i="9"/>
  <c r="DQ6" i="9"/>
  <c r="DP6" i="9"/>
  <c r="DO6" i="9"/>
  <c r="DN6" i="9"/>
  <c r="DW6" i="9"/>
  <c r="DU6" i="9"/>
  <c r="DT6" i="9"/>
  <c r="DS6" i="9"/>
  <c r="DR6" i="9"/>
  <c r="DX6" i="9"/>
  <c r="EE6" i="9"/>
  <c r="EB6" i="9"/>
  <c r="ED6" i="9"/>
  <c r="EC6" i="9"/>
  <c r="EA6" i="9"/>
  <c r="EI6" i="9"/>
  <c r="EJ6" i="9"/>
  <c r="EG6" i="9"/>
  <c r="EF6" i="9"/>
  <c r="DZ6" i="9"/>
  <c r="CQ6" i="9"/>
  <c r="CP6" i="9"/>
  <c r="CZ6" i="9"/>
  <c r="CY6" i="9"/>
  <c r="CV6" i="9"/>
  <c r="CS6" i="9"/>
  <c r="CR6" i="9"/>
  <c r="CU6" i="9"/>
  <c r="CW6" i="9"/>
  <c r="CT6" i="9"/>
  <c r="BP6" i="9"/>
  <c r="BO6" i="9"/>
  <c r="BM6" i="9"/>
  <c r="BI6" i="9"/>
  <c r="BL6" i="9"/>
  <c r="BJ6" i="9"/>
  <c r="BK6" i="9"/>
  <c r="BH6" i="9"/>
  <c r="BF6" i="9"/>
  <c r="BG6" i="9"/>
  <c r="DI6" i="9"/>
  <c r="DH6" i="9"/>
  <c r="DE6" i="9"/>
  <c r="DF6" i="9"/>
  <c r="DG6" i="9"/>
  <c r="DL6" i="9"/>
  <c r="DK6" i="9"/>
  <c r="DC6" i="9"/>
  <c r="DB6" i="9"/>
  <c r="DD6" i="9"/>
  <c r="CA6" i="9"/>
  <c r="BY6" i="9"/>
  <c r="CB6" i="9"/>
  <c r="BX6" i="9"/>
  <c r="BU6" i="9"/>
  <c r="BS6" i="9"/>
  <c r="BW6" i="9"/>
  <c r="BT6" i="9"/>
  <c r="BV6" i="9"/>
  <c r="BR6" i="9"/>
  <c r="CN6" i="9"/>
  <c r="CJ6" i="9"/>
  <c r="CM6" i="9"/>
  <c r="CI6" i="9"/>
  <c r="CK6" i="9"/>
  <c r="CD6" i="9"/>
  <c r="CH6" i="9"/>
  <c r="CG6" i="9"/>
  <c r="CF6" i="9"/>
  <c r="CE6" i="9"/>
  <c r="Y6" i="9"/>
  <c r="Y11" i="9" s="1"/>
  <c r="AL6" i="9"/>
  <c r="CH11" i="9" s="1"/>
  <c r="AE6" i="9"/>
  <c r="AE11" i="9" s="1"/>
  <c r="AJ6" i="9"/>
  <c r="AF6" i="9"/>
  <c r="AH6" i="9"/>
  <c r="AK6" i="9"/>
  <c r="CG11" i="9" s="1"/>
  <c r="V6" i="9"/>
  <c r="X6" i="9"/>
  <c r="AI6" i="9"/>
  <c r="CE11" i="9" s="1"/>
  <c r="AQ6" i="9"/>
  <c r="CM11" i="9" s="1"/>
  <c r="AR6" i="9"/>
  <c r="AO6" i="9"/>
  <c r="CK11" i="9" s="1"/>
  <c r="AN6" i="9"/>
  <c r="CJ11" i="9" s="1"/>
  <c r="AM6" i="9"/>
  <c r="AC6" i="9"/>
  <c r="AC11" i="9" s="1"/>
  <c r="AB6" i="9"/>
  <c r="AB11" i="9" s="1"/>
  <c r="AA6" i="9"/>
  <c r="Z6" i="9"/>
  <c r="Z11" i="9" s="1"/>
  <c r="W6" i="9"/>
  <c r="W11" i="9" s="1"/>
  <c r="G5" i="2"/>
  <c r="P50" i="3"/>
  <c r="O50" i="3"/>
  <c r="K50" i="3"/>
  <c r="J50" i="3"/>
  <c r="H50" i="3"/>
  <c r="F50" i="3"/>
  <c r="E50" i="3"/>
  <c r="C50" i="3"/>
  <c r="P49" i="3"/>
  <c r="O49" i="3"/>
  <c r="K49" i="3"/>
  <c r="J49" i="3"/>
  <c r="H49" i="3"/>
  <c r="F49" i="3"/>
  <c r="E49" i="3"/>
  <c r="C49" i="3"/>
  <c r="P48" i="3"/>
  <c r="O48" i="3"/>
  <c r="K48" i="3"/>
  <c r="J48" i="3"/>
  <c r="H48" i="3"/>
  <c r="F48" i="3"/>
  <c r="E48" i="3"/>
  <c r="C48" i="3"/>
  <c r="P47" i="3"/>
  <c r="O47" i="3"/>
  <c r="K47" i="3"/>
  <c r="J47" i="3"/>
  <c r="H47" i="3"/>
  <c r="F47" i="3"/>
  <c r="E47" i="3"/>
  <c r="C47" i="3"/>
  <c r="P46" i="3"/>
  <c r="O46" i="3"/>
  <c r="P42" i="3"/>
  <c r="O42" i="3"/>
  <c r="K42" i="3"/>
  <c r="J42" i="3"/>
  <c r="H42" i="3"/>
  <c r="F42" i="3"/>
  <c r="E42" i="3"/>
  <c r="C42" i="3"/>
  <c r="P41" i="3"/>
  <c r="O41" i="3"/>
  <c r="K41" i="3"/>
  <c r="J41" i="3"/>
  <c r="H41" i="3"/>
  <c r="F41" i="3"/>
  <c r="E41" i="3"/>
  <c r="C41" i="3"/>
  <c r="P40" i="3"/>
  <c r="O40" i="3"/>
  <c r="K40" i="3"/>
  <c r="J40" i="3"/>
  <c r="H40" i="3"/>
  <c r="F40" i="3"/>
  <c r="E40" i="3"/>
  <c r="C40" i="3"/>
  <c r="P39" i="3"/>
  <c r="O39" i="3"/>
  <c r="K39" i="3"/>
  <c r="J39" i="3"/>
  <c r="H39" i="3"/>
  <c r="F39" i="3"/>
  <c r="E39" i="3"/>
  <c r="C39" i="3"/>
  <c r="P38" i="3"/>
  <c r="O38" i="3"/>
  <c r="P34" i="3"/>
  <c r="O34" i="3"/>
  <c r="K34" i="3"/>
  <c r="J34" i="3"/>
  <c r="H34" i="3"/>
  <c r="F34" i="3"/>
  <c r="E34" i="3"/>
  <c r="C34" i="3"/>
  <c r="P33" i="3"/>
  <c r="O33" i="3"/>
  <c r="K33" i="3"/>
  <c r="J33" i="3"/>
  <c r="H33" i="3"/>
  <c r="F33" i="3"/>
  <c r="E33" i="3"/>
  <c r="C33" i="3"/>
  <c r="P32" i="3"/>
  <c r="O32" i="3"/>
  <c r="K32" i="3"/>
  <c r="J32" i="3"/>
  <c r="H32" i="3"/>
  <c r="F32" i="3"/>
  <c r="E32" i="3"/>
  <c r="C32" i="3"/>
  <c r="P31" i="3"/>
  <c r="O31" i="3"/>
  <c r="K31" i="3"/>
  <c r="J31" i="3"/>
  <c r="H31" i="3"/>
  <c r="F31" i="3"/>
  <c r="E31" i="3"/>
  <c r="C31" i="3"/>
  <c r="P30" i="3"/>
  <c r="O30" i="3"/>
  <c r="H30" i="3"/>
  <c r="P26" i="3"/>
  <c r="O26" i="3"/>
  <c r="K26" i="3"/>
  <c r="J26" i="3"/>
  <c r="H26" i="3"/>
  <c r="F26" i="3"/>
  <c r="E26" i="3"/>
  <c r="C26" i="3"/>
  <c r="P25" i="3"/>
  <c r="O25" i="3"/>
  <c r="K25" i="3"/>
  <c r="J25" i="3"/>
  <c r="H25" i="3"/>
  <c r="F25" i="3"/>
  <c r="E25" i="3"/>
  <c r="C25" i="3"/>
  <c r="P24" i="3"/>
  <c r="O24" i="3"/>
  <c r="K24" i="3"/>
  <c r="J24" i="3"/>
  <c r="H24" i="3"/>
  <c r="F24" i="3"/>
  <c r="E24" i="3"/>
  <c r="C24" i="3"/>
  <c r="P23" i="3"/>
  <c r="O23" i="3"/>
  <c r="K23" i="3"/>
  <c r="J23" i="3"/>
  <c r="H23" i="3"/>
  <c r="F23" i="3"/>
  <c r="E23" i="3"/>
  <c r="C23" i="3"/>
  <c r="P22" i="3"/>
  <c r="O22" i="3"/>
  <c r="P18" i="3"/>
  <c r="O18" i="3"/>
  <c r="K18" i="3"/>
  <c r="J18" i="3"/>
  <c r="H18" i="3"/>
  <c r="F18" i="3"/>
  <c r="E18" i="3"/>
  <c r="C18" i="3"/>
  <c r="P17" i="3"/>
  <c r="O17" i="3"/>
  <c r="K17" i="3"/>
  <c r="J17" i="3"/>
  <c r="H17" i="3"/>
  <c r="F17" i="3"/>
  <c r="E17" i="3"/>
  <c r="C17" i="3"/>
  <c r="P16" i="3"/>
  <c r="O16" i="3"/>
  <c r="K16" i="3"/>
  <c r="J16" i="3"/>
  <c r="H16" i="3"/>
  <c r="F16" i="3"/>
  <c r="E16" i="3"/>
  <c r="C16" i="3"/>
  <c r="P15" i="3"/>
  <c r="O15" i="3"/>
  <c r="P14" i="3"/>
  <c r="O14" i="3"/>
  <c r="P10" i="3"/>
  <c r="AP10" i="3" s="1"/>
  <c r="O10" i="3"/>
  <c r="P9" i="3"/>
  <c r="AL9" i="3" s="1"/>
  <c r="O9" i="3"/>
  <c r="P8" i="3"/>
  <c r="AP8" i="3" s="1"/>
  <c r="O8" i="3"/>
  <c r="P7" i="3"/>
  <c r="AM7" i="3" s="1"/>
  <c r="O7" i="3"/>
  <c r="K10" i="3"/>
  <c r="H10" i="3"/>
  <c r="K9" i="3"/>
  <c r="J9" i="3"/>
  <c r="H9" i="3"/>
  <c r="F9" i="3"/>
  <c r="C9" i="3"/>
  <c r="K8" i="3"/>
  <c r="J8" i="3"/>
  <c r="H8" i="3"/>
  <c r="F8" i="3"/>
  <c r="C8" i="3"/>
  <c r="P6" i="3"/>
  <c r="AI6" i="3" s="1"/>
  <c r="J6" i="3" s="1"/>
  <c r="O6" i="3"/>
  <c r="C8" i="9" l="1"/>
  <c r="AT11" i="9"/>
  <c r="M7" i="9"/>
  <c r="CZ11" i="9"/>
  <c r="I7" i="9"/>
  <c r="CP11" i="9"/>
  <c r="C10" i="9"/>
  <c r="BR11" i="9"/>
  <c r="C6" i="9"/>
  <c r="V11" i="9"/>
  <c r="G9" i="9"/>
  <c r="BP11" i="9"/>
  <c r="E10" i="9"/>
  <c r="BT11" i="9"/>
  <c r="I8" i="9"/>
  <c r="DB11" i="9"/>
  <c r="E9" i="9"/>
  <c r="BH11" i="9"/>
  <c r="M8" i="9"/>
  <c r="DL11" i="9"/>
  <c r="K10" i="9"/>
  <c r="EB11" i="9"/>
  <c r="L9" i="9"/>
  <c r="DS11" i="9"/>
  <c r="G10" i="9"/>
  <c r="CB11" i="9"/>
  <c r="E8" i="9"/>
  <c r="AV11" i="9"/>
  <c r="F6" i="9"/>
  <c r="AA11" i="9"/>
  <c r="I6" i="9"/>
  <c r="CD11" i="9"/>
  <c r="M10" i="9"/>
  <c r="EJ11" i="9"/>
  <c r="C9" i="9"/>
  <c r="BF11" i="9"/>
  <c r="C7" i="9"/>
  <c r="AH11" i="9"/>
  <c r="L8" i="9"/>
  <c r="DG11" i="9"/>
  <c r="L6" i="9"/>
  <c r="CI11" i="9"/>
  <c r="I10" i="9"/>
  <c r="DZ11" i="9"/>
  <c r="K8" i="9"/>
  <c r="DD11" i="9"/>
  <c r="K9" i="9"/>
  <c r="DP11" i="9"/>
  <c r="G6" i="9"/>
  <c r="AF11" i="9"/>
  <c r="F10" i="9"/>
  <c r="BW11" i="9"/>
  <c r="M9" i="9"/>
  <c r="DX11" i="9"/>
  <c r="G7" i="9"/>
  <c r="AR11" i="9"/>
  <c r="F9" i="9"/>
  <c r="BK11" i="9"/>
  <c r="M6" i="9"/>
  <c r="CN11" i="9"/>
  <c r="L10" i="9"/>
  <c r="EE11" i="9"/>
  <c r="G8" i="9"/>
  <c r="BD11" i="9"/>
  <c r="L7" i="9"/>
  <c r="CU11" i="9"/>
  <c r="F7" i="9"/>
  <c r="AM11" i="9"/>
  <c r="E6" i="9"/>
  <c r="X11" i="9"/>
  <c r="K7" i="9"/>
  <c r="CR11" i="9"/>
  <c r="K6" i="9"/>
  <c r="CF11" i="9"/>
  <c r="E7" i="9"/>
  <c r="AJ11" i="9"/>
  <c r="F8" i="9"/>
  <c r="AY11" i="9"/>
  <c r="I9" i="9"/>
  <c r="DN11" i="9"/>
  <c r="AG34" i="3"/>
  <c r="AQ34" i="3"/>
  <c r="AM34" i="3"/>
  <c r="AJ34" i="3"/>
  <c r="AI34" i="3"/>
  <c r="AL34" i="3"/>
  <c r="AK34" i="3"/>
  <c r="AP34" i="3"/>
  <c r="AN34" i="3"/>
  <c r="AH34" i="3"/>
  <c r="AD24" i="3"/>
  <c r="AB24" i="3"/>
  <c r="AA24" i="3"/>
  <c r="Z24" i="3"/>
  <c r="X24" i="3"/>
  <c r="AE24" i="3"/>
  <c r="W24" i="3"/>
  <c r="Y24" i="3"/>
  <c r="R24" i="3"/>
  <c r="V24" i="3"/>
  <c r="S24" i="3"/>
  <c r="U24" i="3"/>
  <c r="W39" i="3"/>
  <c r="V39" i="3"/>
  <c r="U39" i="3"/>
  <c r="S39" i="3"/>
  <c r="AD39" i="3"/>
  <c r="Y39" i="3"/>
  <c r="AB39" i="3"/>
  <c r="AA39" i="3"/>
  <c r="Z39" i="3"/>
  <c r="AE39" i="3"/>
  <c r="X39" i="3"/>
  <c r="R39" i="3"/>
  <c r="W49" i="3"/>
  <c r="U49" i="3"/>
  <c r="AA49" i="3"/>
  <c r="Z49" i="3"/>
  <c r="Y49" i="3"/>
  <c r="X49" i="3"/>
  <c r="R49" i="3"/>
  <c r="AE49" i="3"/>
  <c r="AD49" i="3"/>
  <c r="AB49" i="3"/>
  <c r="V49" i="3"/>
  <c r="S49" i="3"/>
  <c r="AA14" i="3"/>
  <c r="Z14" i="3"/>
  <c r="Y14" i="3"/>
  <c r="X14" i="3"/>
  <c r="U14" i="3"/>
  <c r="S14" i="3"/>
  <c r="R14" i="3"/>
  <c r="AD14" i="3"/>
  <c r="AB14" i="3"/>
  <c r="W14" i="3"/>
  <c r="V14" i="3"/>
  <c r="AE14" i="3"/>
  <c r="AM31" i="3"/>
  <c r="AL31" i="3"/>
  <c r="AK31" i="3"/>
  <c r="AJ31" i="3"/>
  <c r="AG31" i="3"/>
  <c r="AI31" i="3"/>
  <c r="AH31" i="3"/>
  <c r="AP31" i="3"/>
  <c r="AQ31" i="3"/>
  <c r="AN31" i="3"/>
  <c r="AK49" i="3"/>
  <c r="AJ49" i="3"/>
  <c r="AI49" i="3"/>
  <c r="AH49" i="3"/>
  <c r="AQ49" i="3"/>
  <c r="AN49" i="3"/>
  <c r="AM49" i="3"/>
  <c r="AP49" i="3"/>
  <c r="AL49" i="3"/>
  <c r="AG49" i="3"/>
  <c r="AP14" i="3"/>
  <c r="AN14" i="3"/>
  <c r="AM14" i="3"/>
  <c r="AL14" i="3"/>
  <c r="AJ14" i="3"/>
  <c r="AQ14" i="3"/>
  <c r="AI14" i="3"/>
  <c r="AK14" i="3"/>
  <c r="AG14" i="3"/>
  <c r="AH14" i="3"/>
  <c r="AA41" i="3"/>
  <c r="Z41" i="3"/>
  <c r="Y41" i="3"/>
  <c r="X41" i="3"/>
  <c r="U41" i="3"/>
  <c r="S41" i="3"/>
  <c r="R41" i="3"/>
  <c r="AE41" i="3"/>
  <c r="AB41" i="3"/>
  <c r="AD41" i="3"/>
  <c r="W41" i="3"/>
  <c r="V41" i="3"/>
  <c r="AQ15" i="3"/>
  <c r="AP15" i="3"/>
  <c r="AN15" i="3"/>
  <c r="AK15" i="3"/>
  <c r="AH15" i="3"/>
  <c r="AG15" i="3"/>
  <c r="AJ15" i="3"/>
  <c r="AI15" i="3"/>
  <c r="AM15" i="3"/>
  <c r="AL15" i="3"/>
  <c r="AK18" i="3"/>
  <c r="AJ18" i="3"/>
  <c r="AI18" i="3"/>
  <c r="AH18" i="3"/>
  <c r="AN18" i="3"/>
  <c r="AQ18" i="3"/>
  <c r="AM18" i="3"/>
  <c r="AP18" i="3"/>
  <c r="AG18" i="3"/>
  <c r="AL18" i="3"/>
  <c r="W30" i="3"/>
  <c r="V30" i="3"/>
  <c r="U30" i="3"/>
  <c r="S30" i="3"/>
  <c r="AE30" i="3"/>
  <c r="AD30" i="3"/>
  <c r="Y30" i="3"/>
  <c r="X30" i="3"/>
  <c r="R30" i="3"/>
  <c r="Z30" i="3"/>
  <c r="AA30" i="3"/>
  <c r="AB30" i="3"/>
  <c r="AD33" i="3"/>
  <c r="AB33" i="3"/>
  <c r="AA33" i="3"/>
  <c r="Z33" i="3"/>
  <c r="W33" i="3"/>
  <c r="V33" i="3"/>
  <c r="U33" i="3"/>
  <c r="S33" i="3"/>
  <c r="R33" i="3"/>
  <c r="AE33" i="3"/>
  <c r="Y33" i="3"/>
  <c r="X33" i="3"/>
  <c r="W48" i="3"/>
  <c r="V48" i="3"/>
  <c r="U48" i="3"/>
  <c r="S48" i="3"/>
  <c r="Y48" i="3"/>
  <c r="X48" i="3"/>
  <c r="R48" i="3"/>
  <c r="AD48" i="3"/>
  <c r="AE48" i="3"/>
  <c r="AB48" i="3"/>
  <c r="AA48" i="3"/>
  <c r="Z48" i="3"/>
  <c r="AM50" i="3"/>
  <c r="AL50" i="3"/>
  <c r="AK50" i="3"/>
  <c r="AJ50" i="3"/>
  <c r="AI50" i="3"/>
  <c r="AQ50" i="3"/>
  <c r="AN50" i="3"/>
  <c r="AH50" i="3"/>
  <c r="AG50" i="3"/>
  <c r="AP50" i="3"/>
  <c r="AK39" i="3"/>
  <c r="AJ39" i="3"/>
  <c r="AI39" i="3"/>
  <c r="AH39" i="3"/>
  <c r="AQ39" i="3"/>
  <c r="AN39" i="3"/>
  <c r="AM39" i="3"/>
  <c r="AP39" i="3"/>
  <c r="AL39" i="3"/>
  <c r="AG39" i="3"/>
  <c r="AG16" i="3"/>
  <c r="AQ16" i="3"/>
  <c r="AI16" i="3"/>
  <c r="AH16" i="3"/>
  <c r="AK16" i="3"/>
  <c r="AP16" i="3"/>
  <c r="AM16" i="3"/>
  <c r="AN16" i="3"/>
  <c r="AL16" i="3"/>
  <c r="AJ16" i="3"/>
  <c r="Y31" i="3"/>
  <c r="X31" i="3"/>
  <c r="W31" i="3"/>
  <c r="V31" i="3"/>
  <c r="AE31" i="3"/>
  <c r="AB31" i="3"/>
  <c r="AD31" i="3"/>
  <c r="AA31" i="3"/>
  <c r="R31" i="3"/>
  <c r="U31" i="3"/>
  <c r="Z31" i="3"/>
  <c r="S31" i="3"/>
  <c r="U26" i="3"/>
  <c r="S26" i="3"/>
  <c r="R26" i="3"/>
  <c r="AE26" i="3"/>
  <c r="W26" i="3"/>
  <c r="V26" i="3"/>
  <c r="AD26" i="3"/>
  <c r="AA26" i="3"/>
  <c r="Z26" i="3"/>
  <c r="AB26" i="3"/>
  <c r="Y26" i="3"/>
  <c r="X26" i="3"/>
  <c r="AG46" i="3"/>
  <c r="AQ46" i="3"/>
  <c r="AI46" i="3"/>
  <c r="AH46" i="3"/>
  <c r="AM46" i="3"/>
  <c r="AN46" i="3"/>
  <c r="AP46" i="3"/>
  <c r="AK46" i="3"/>
  <c r="AJ46" i="3"/>
  <c r="AL46" i="3"/>
  <c r="AI26" i="3"/>
  <c r="AH26" i="3"/>
  <c r="AG26" i="3"/>
  <c r="AP26" i="3"/>
  <c r="AK26" i="3"/>
  <c r="AN26" i="3"/>
  <c r="AM26" i="3"/>
  <c r="AL26" i="3"/>
  <c r="AJ26" i="3"/>
  <c r="AQ26" i="3"/>
  <c r="K30" i="3"/>
  <c r="AK30" i="3"/>
  <c r="AJ30" i="3"/>
  <c r="AI30" i="3"/>
  <c r="AH30" i="3"/>
  <c r="AM30" i="3"/>
  <c r="AL30" i="3"/>
  <c r="AG30" i="3"/>
  <c r="AP30" i="3"/>
  <c r="AN30" i="3"/>
  <c r="AQ30" i="3"/>
  <c r="AP32" i="3"/>
  <c r="AN32" i="3"/>
  <c r="AM32" i="3"/>
  <c r="AL32" i="3"/>
  <c r="AQ32" i="3"/>
  <c r="AK32" i="3"/>
  <c r="AI32" i="3"/>
  <c r="AH32" i="3"/>
  <c r="AJ32" i="3"/>
  <c r="AG32" i="3"/>
  <c r="AQ33" i="3"/>
  <c r="AP33" i="3"/>
  <c r="AN33" i="3"/>
  <c r="AL33" i="3"/>
  <c r="AK33" i="3"/>
  <c r="AM33" i="3"/>
  <c r="AJ33" i="3"/>
  <c r="AH33" i="3"/>
  <c r="AG33" i="3"/>
  <c r="AI33" i="3"/>
  <c r="AM22" i="3"/>
  <c r="AL22" i="3"/>
  <c r="AK22" i="3"/>
  <c r="AJ22" i="3"/>
  <c r="AP22" i="3"/>
  <c r="AN22" i="3"/>
  <c r="AI22" i="3"/>
  <c r="AH22" i="3"/>
  <c r="AG22" i="3"/>
  <c r="AQ22" i="3"/>
  <c r="AG25" i="3"/>
  <c r="AQ25" i="3"/>
  <c r="AN25" i="3"/>
  <c r="AP25" i="3"/>
  <c r="AM25" i="3"/>
  <c r="AK25" i="3"/>
  <c r="AJ25" i="3"/>
  <c r="AH25" i="3"/>
  <c r="AI25" i="3"/>
  <c r="AL25" i="3"/>
  <c r="Y40" i="3"/>
  <c r="X40" i="3"/>
  <c r="W40" i="3"/>
  <c r="V40" i="3"/>
  <c r="AA40" i="3"/>
  <c r="R40" i="3"/>
  <c r="Z40" i="3"/>
  <c r="S40" i="3"/>
  <c r="U40" i="3"/>
  <c r="AB40" i="3"/>
  <c r="AE40" i="3"/>
  <c r="AD40" i="3"/>
  <c r="AI47" i="3"/>
  <c r="AH47" i="3"/>
  <c r="AG47" i="3"/>
  <c r="AQ47" i="3"/>
  <c r="AP47" i="3"/>
  <c r="AN47" i="3"/>
  <c r="AM47" i="3"/>
  <c r="AL47" i="3"/>
  <c r="AK47" i="3"/>
  <c r="AJ47" i="3"/>
  <c r="R46" i="3"/>
  <c r="AE46" i="3"/>
  <c r="AD46" i="3"/>
  <c r="AB46" i="3"/>
  <c r="Z46" i="3"/>
  <c r="Y46" i="3"/>
  <c r="AA46" i="3"/>
  <c r="U46" i="3"/>
  <c r="S46" i="3"/>
  <c r="X46" i="3"/>
  <c r="W46" i="3"/>
  <c r="V46" i="3"/>
  <c r="AP23" i="3"/>
  <c r="AN23" i="3"/>
  <c r="AM23" i="3"/>
  <c r="AL23" i="3"/>
  <c r="AI23" i="3"/>
  <c r="AH23" i="3"/>
  <c r="AG23" i="3"/>
  <c r="AQ23" i="3"/>
  <c r="AJ23" i="3"/>
  <c r="AK23" i="3"/>
  <c r="U38" i="3"/>
  <c r="S38" i="3"/>
  <c r="R38" i="3"/>
  <c r="AE38" i="3"/>
  <c r="AB38" i="3"/>
  <c r="AD38" i="3"/>
  <c r="AA38" i="3"/>
  <c r="Y38" i="3"/>
  <c r="X38" i="3"/>
  <c r="Z38" i="3"/>
  <c r="V38" i="3"/>
  <c r="W38" i="3"/>
  <c r="AQ24" i="3"/>
  <c r="AP24" i="3"/>
  <c r="AN24" i="3"/>
  <c r="AG24" i="3"/>
  <c r="AH24" i="3"/>
  <c r="AM24" i="3"/>
  <c r="AL24" i="3"/>
  <c r="AJ24" i="3"/>
  <c r="AK24" i="3"/>
  <c r="AI24" i="3"/>
  <c r="AD42" i="3"/>
  <c r="AB42" i="3"/>
  <c r="AA42" i="3"/>
  <c r="Z42" i="3"/>
  <c r="R42" i="3"/>
  <c r="AE42" i="3"/>
  <c r="Y42" i="3"/>
  <c r="W42" i="3"/>
  <c r="V42" i="3"/>
  <c r="S42" i="3"/>
  <c r="X42" i="3"/>
  <c r="U42" i="3"/>
  <c r="R16" i="3"/>
  <c r="AE16" i="3"/>
  <c r="AD16" i="3"/>
  <c r="AB16" i="3"/>
  <c r="Z16" i="3"/>
  <c r="AA16" i="3"/>
  <c r="Y16" i="3"/>
  <c r="X16" i="3"/>
  <c r="S16" i="3"/>
  <c r="U16" i="3"/>
  <c r="W16" i="3"/>
  <c r="V16" i="3"/>
  <c r="AQ42" i="3"/>
  <c r="AP42" i="3"/>
  <c r="AN42" i="3"/>
  <c r="AK42" i="3"/>
  <c r="AG42" i="3"/>
  <c r="AJ42" i="3"/>
  <c r="AI42" i="3"/>
  <c r="AH42" i="3"/>
  <c r="AL42" i="3"/>
  <c r="AM42" i="3"/>
  <c r="R34" i="3"/>
  <c r="AE34" i="3"/>
  <c r="AD34" i="3"/>
  <c r="AB34" i="3"/>
  <c r="U34" i="3"/>
  <c r="S34" i="3"/>
  <c r="Z34" i="3"/>
  <c r="Y34" i="3"/>
  <c r="W34" i="3"/>
  <c r="X34" i="3"/>
  <c r="V34" i="3"/>
  <c r="AA34" i="3"/>
  <c r="AA23" i="3"/>
  <c r="Z23" i="3"/>
  <c r="Y23" i="3"/>
  <c r="X23" i="3"/>
  <c r="AD23" i="3"/>
  <c r="AE23" i="3"/>
  <c r="S23" i="3"/>
  <c r="R23" i="3"/>
  <c r="AB23" i="3"/>
  <c r="U23" i="3"/>
  <c r="V23" i="3"/>
  <c r="W23" i="3"/>
  <c r="F15" i="3"/>
  <c r="AD15" i="3"/>
  <c r="AB15" i="3"/>
  <c r="AA15" i="3"/>
  <c r="Z15" i="3"/>
  <c r="R15" i="3"/>
  <c r="X15" i="3"/>
  <c r="Y15" i="3"/>
  <c r="AE15" i="3"/>
  <c r="W15" i="3"/>
  <c r="U15" i="3"/>
  <c r="V15" i="3"/>
  <c r="S15" i="3"/>
  <c r="W18" i="3"/>
  <c r="V18" i="3"/>
  <c r="U18" i="3"/>
  <c r="S18" i="3"/>
  <c r="Y18" i="3"/>
  <c r="X18" i="3"/>
  <c r="R18" i="3"/>
  <c r="AE18" i="3"/>
  <c r="AA18" i="3"/>
  <c r="AD18" i="3"/>
  <c r="AB18" i="3"/>
  <c r="Z18" i="3"/>
  <c r="AI38" i="3"/>
  <c r="AH38" i="3"/>
  <c r="AG38" i="3"/>
  <c r="AK38" i="3"/>
  <c r="AJ38" i="3"/>
  <c r="AN38" i="3"/>
  <c r="AM38" i="3"/>
  <c r="AL38" i="3"/>
  <c r="AQ38" i="3"/>
  <c r="AP38" i="3"/>
  <c r="AP41" i="3"/>
  <c r="AN41" i="3"/>
  <c r="AM41" i="3"/>
  <c r="AL41" i="3"/>
  <c r="AJ41" i="3"/>
  <c r="AQ41" i="3"/>
  <c r="AK41" i="3"/>
  <c r="AI41" i="3"/>
  <c r="AG41" i="3"/>
  <c r="AH41" i="3"/>
  <c r="Y22" i="3"/>
  <c r="X22" i="3"/>
  <c r="W22" i="3"/>
  <c r="V22" i="3"/>
  <c r="R22" i="3"/>
  <c r="AE22" i="3"/>
  <c r="AD22" i="3"/>
  <c r="AB22" i="3"/>
  <c r="Z22" i="3"/>
  <c r="U22" i="3"/>
  <c r="AA22" i="3"/>
  <c r="S22" i="3"/>
  <c r="R25" i="3"/>
  <c r="AE25" i="3"/>
  <c r="AD25" i="3"/>
  <c r="AB25" i="3"/>
  <c r="Y25" i="3"/>
  <c r="U25" i="3"/>
  <c r="X25" i="3"/>
  <c r="W25" i="3"/>
  <c r="V25" i="3"/>
  <c r="Z25" i="3"/>
  <c r="AA25" i="3"/>
  <c r="S25" i="3"/>
  <c r="AK48" i="3"/>
  <c r="AJ48" i="3"/>
  <c r="AI48" i="3"/>
  <c r="AH48" i="3"/>
  <c r="AQ48" i="3"/>
  <c r="AP48" i="3"/>
  <c r="AN48" i="3"/>
  <c r="AM48" i="3"/>
  <c r="AL48" i="3"/>
  <c r="AG48" i="3"/>
  <c r="U17" i="3"/>
  <c r="S17" i="3"/>
  <c r="R17" i="3"/>
  <c r="AE17" i="3"/>
  <c r="AA17" i="3"/>
  <c r="Z17" i="3"/>
  <c r="W17" i="3"/>
  <c r="Y17" i="3"/>
  <c r="X17" i="3"/>
  <c r="V17" i="3"/>
  <c r="AD17" i="3"/>
  <c r="AB17" i="3"/>
  <c r="AM40" i="3"/>
  <c r="AL40" i="3"/>
  <c r="AK40" i="3"/>
  <c r="AJ40" i="3"/>
  <c r="AQ40" i="3"/>
  <c r="AP40" i="3"/>
  <c r="AI40" i="3"/>
  <c r="AH40" i="3"/>
  <c r="AN40" i="3"/>
  <c r="AG40" i="3"/>
  <c r="AI17" i="3"/>
  <c r="AH17" i="3"/>
  <c r="AG17" i="3"/>
  <c r="AQ17" i="3"/>
  <c r="AP17" i="3"/>
  <c r="AN17" i="3"/>
  <c r="AL17" i="3"/>
  <c r="AK17" i="3"/>
  <c r="AM17" i="3"/>
  <c r="AJ17" i="3"/>
  <c r="AA32" i="3"/>
  <c r="Z32" i="3"/>
  <c r="Y32" i="3"/>
  <c r="X32" i="3"/>
  <c r="AD32" i="3"/>
  <c r="V32" i="3"/>
  <c r="U32" i="3"/>
  <c r="AB32" i="3"/>
  <c r="W32" i="3"/>
  <c r="S32" i="3"/>
  <c r="R32" i="3"/>
  <c r="AE32" i="3"/>
  <c r="U47" i="3"/>
  <c r="S47" i="3"/>
  <c r="R47" i="3"/>
  <c r="AE47" i="3"/>
  <c r="AA47" i="3"/>
  <c r="X47" i="3"/>
  <c r="W47" i="3"/>
  <c r="Z47" i="3"/>
  <c r="Y47" i="3"/>
  <c r="AD47" i="3"/>
  <c r="AB47" i="3"/>
  <c r="V47" i="3"/>
  <c r="Y50" i="3"/>
  <c r="X50" i="3"/>
  <c r="W50" i="3"/>
  <c r="V50" i="3"/>
  <c r="U50" i="3"/>
  <c r="Z50" i="3"/>
  <c r="S50" i="3"/>
  <c r="R50" i="3"/>
  <c r="AB50" i="3"/>
  <c r="AA50" i="3"/>
  <c r="AE50" i="3"/>
  <c r="AD50" i="3"/>
  <c r="R6" i="3"/>
  <c r="S6" i="3"/>
  <c r="AB8" i="3"/>
  <c r="R8" i="3"/>
  <c r="S8" i="3"/>
  <c r="AD9" i="3"/>
  <c r="S9" i="3"/>
  <c r="R9" i="3"/>
  <c r="X10" i="3"/>
  <c r="S10" i="3"/>
  <c r="R10" i="3"/>
  <c r="Z7" i="3"/>
  <c r="F7" i="3" s="1"/>
  <c r="S7" i="3"/>
  <c r="R7" i="3"/>
  <c r="G6" i="2"/>
  <c r="H8" i="2" s="1"/>
  <c r="J46" i="3"/>
  <c r="H38" i="3"/>
  <c r="C30" i="3"/>
  <c r="E30" i="3"/>
  <c r="E38" i="3"/>
  <c r="F46" i="3"/>
  <c r="J38" i="3"/>
  <c r="F38" i="3"/>
  <c r="K46" i="3"/>
  <c r="J14" i="3"/>
  <c r="J30" i="3"/>
  <c r="F30" i="3"/>
  <c r="K38" i="3"/>
  <c r="C46" i="3"/>
  <c r="E46" i="3"/>
  <c r="J22" i="3"/>
  <c r="C38" i="3"/>
  <c r="H46" i="3"/>
  <c r="F22" i="3"/>
  <c r="K22" i="3"/>
  <c r="H15" i="3"/>
  <c r="C22" i="3"/>
  <c r="J15" i="3"/>
  <c r="E22" i="3"/>
  <c r="H22" i="3"/>
  <c r="F14" i="3"/>
  <c r="K15" i="3"/>
  <c r="K14" i="3"/>
  <c r="C15" i="3"/>
  <c r="E15" i="3"/>
  <c r="C14" i="3"/>
  <c r="E14" i="3"/>
  <c r="H14" i="3"/>
  <c r="Z10" i="3"/>
  <c r="F10" i="3" s="1"/>
  <c r="AD8" i="3"/>
  <c r="Z6" i="3"/>
  <c r="F6" i="3" s="1"/>
  <c r="AJ8" i="3"/>
  <c r="AN8" i="3"/>
  <c r="AG6" i="3"/>
  <c r="H6" i="3" s="1"/>
  <c r="AB6" i="3"/>
  <c r="AQ8" i="3"/>
  <c r="AA6" i="3"/>
  <c r="AM6" i="3"/>
  <c r="AL6" i="3"/>
  <c r="AD6" i="3"/>
  <c r="AN6" i="3"/>
  <c r="X9" i="3"/>
  <c r="AE6" i="3"/>
  <c r="V6" i="3"/>
  <c r="W6" i="3"/>
  <c r="E6" i="3" s="1"/>
  <c r="AQ6" i="3"/>
  <c r="L6" i="3" s="1"/>
  <c r="U8" i="3"/>
  <c r="AJ9" i="3"/>
  <c r="AJ6" i="3"/>
  <c r="AK6" i="3"/>
  <c r="U6" i="3"/>
  <c r="C6" i="3" s="1"/>
  <c r="X6" i="3"/>
  <c r="AP6" i="3"/>
  <c r="AK9" i="3"/>
  <c r="Y6" i="3"/>
  <c r="AH6" i="3"/>
  <c r="AH8" i="3"/>
  <c r="AN9" i="3"/>
  <c r="AL7" i="3"/>
  <c r="K7" i="3" s="1"/>
  <c r="AN7" i="3"/>
  <c r="AI8" i="3"/>
  <c r="AM9" i="3"/>
  <c r="AI10" i="3"/>
  <c r="J10" i="3" s="1"/>
  <c r="AJ10" i="3"/>
  <c r="AG7" i="3"/>
  <c r="H7" i="3" s="1"/>
  <c r="AP7" i="3"/>
  <c r="AK8" i="3"/>
  <c r="AH9" i="3"/>
  <c r="AQ9" i="3"/>
  <c r="AK10" i="3"/>
  <c r="AK7" i="3"/>
  <c r="AI7" i="3"/>
  <c r="J7" i="3" s="1"/>
  <c r="AL8" i="3"/>
  <c r="AG9" i="3"/>
  <c r="AP9" i="3"/>
  <c r="AL10" i="3"/>
  <c r="AH7" i="3"/>
  <c r="AQ7" i="3"/>
  <c r="AJ7" i="3"/>
  <c r="AM8" i="3"/>
  <c r="AI9" i="3"/>
  <c r="AM10" i="3"/>
  <c r="AN10" i="3"/>
  <c r="AQ10" i="3"/>
  <c r="AH10" i="3"/>
  <c r="AG8" i="3"/>
  <c r="AG10" i="3"/>
  <c r="AA7" i="3"/>
  <c r="V8" i="3"/>
  <c r="AE8" i="3"/>
  <c r="W9" i="3"/>
  <c r="E9" i="3" s="1"/>
  <c r="Y10" i="3"/>
  <c r="V7" i="3"/>
  <c r="AE7" i="3"/>
  <c r="G7" i="3" s="1"/>
  <c r="W8" i="3"/>
  <c r="E8" i="3" s="1"/>
  <c r="Y9" i="3"/>
  <c r="AA10" i="3"/>
  <c r="U7" i="3"/>
  <c r="C7" i="3" s="1"/>
  <c r="AD7" i="3"/>
  <c r="X8" i="3"/>
  <c r="Z9" i="3"/>
  <c r="AB10" i="3"/>
  <c r="W7" i="3"/>
  <c r="E7" i="3" s="1"/>
  <c r="Y8" i="3"/>
  <c r="AA9" i="3"/>
  <c r="V10" i="3"/>
  <c r="AE10" i="3"/>
  <c r="X7" i="3"/>
  <c r="Z8" i="3"/>
  <c r="AB9" i="3"/>
  <c r="U10" i="3"/>
  <c r="C10" i="3" s="1"/>
  <c r="AD10" i="3"/>
  <c r="AB7" i="3"/>
  <c r="Y7" i="3"/>
  <c r="AA8" i="3"/>
  <c r="V9" i="3"/>
  <c r="AE9" i="3"/>
  <c r="W10" i="3"/>
  <c r="E10" i="3" s="1"/>
  <c r="U9" i="3"/>
  <c r="K6" i="3" l="1"/>
</calcChain>
</file>

<file path=xl/sharedStrings.xml><?xml version="1.0" encoding="utf-8"?>
<sst xmlns="http://schemas.openxmlformats.org/spreadsheetml/2006/main" count="1722" uniqueCount="351">
  <si>
    <t>110679</t>
  </si>
  <si>
    <t>長岡城西道院</t>
  </si>
  <si>
    <t>111047</t>
  </si>
  <si>
    <t>新潟不二道院</t>
  </si>
  <si>
    <t>111049</t>
  </si>
  <si>
    <t>新潟とやの道院</t>
  </si>
  <si>
    <t>111121</t>
  </si>
  <si>
    <t>小千谷中部道院</t>
  </si>
  <si>
    <t>111397</t>
  </si>
  <si>
    <t>新潟村上道院</t>
  </si>
  <si>
    <t>111432</t>
  </si>
  <si>
    <t>新発田道院</t>
  </si>
  <si>
    <t>111597</t>
  </si>
  <si>
    <t>栃尾道院</t>
  </si>
  <si>
    <t>111642</t>
  </si>
  <si>
    <t>新潟亀田道院</t>
  </si>
  <si>
    <t>111680</t>
  </si>
  <si>
    <t>柏崎道院</t>
  </si>
  <si>
    <t>111681</t>
  </si>
  <si>
    <t>新潟共和道院</t>
  </si>
  <si>
    <t>111876</t>
  </si>
  <si>
    <t>新潟信条道院</t>
  </si>
  <si>
    <t>111904</t>
  </si>
  <si>
    <t>長岡不二道院</t>
  </si>
  <si>
    <t>112030</t>
  </si>
  <si>
    <t>新潟加茂道院</t>
  </si>
  <si>
    <t>112031</t>
  </si>
  <si>
    <t>新潟三条道院</t>
  </si>
  <si>
    <t>112177</t>
  </si>
  <si>
    <t>新潟坂井輪道院</t>
  </si>
  <si>
    <t>112365</t>
  </si>
  <si>
    <t>新潟海老ケ瀬道院</t>
  </si>
  <si>
    <t>112366</t>
  </si>
  <si>
    <t>新潟赤道道院</t>
  </si>
  <si>
    <t>112558</t>
  </si>
  <si>
    <t>上越新井道院</t>
  </si>
  <si>
    <t>112626</t>
  </si>
  <si>
    <t>新潟青山道院</t>
  </si>
  <si>
    <t>112684</t>
  </si>
  <si>
    <t>新潟安田道院</t>
  </si>
  <si>
    <t>112967</t>
  </si>
  <si>
    <t>新潟曽野木道院</t>
  </si>
  <si>
    <t>210126</t>
  </si>
  <si>
    <t>新潟南高校</t>
  </si>
  <si>
    <t>210177</t>
  </si>
  <si>
    <t>新津南高校</t>
  </si>
  <si>
    <t>210268</t>
  </si>
  <si>
    <t>白根高校</t>
  </si>
  <si>
    <t>210386</t>
  </si>
  <si>
    <t>新潟工業高校</t>
  </si>
  <si>
    <t>210394</t>
  </si>
  <si>
    <t>新潟東高校</t>
  </si>
  <si>
    <t>210399</t>
  </si>
  <si>
    <t>三条東高校</t>
  </si>
  <si>
    <t>213844</t>
  </si>
  <si>
    <t>新潟教員</t>
  </si>
  <si>
    <t>214079</t>
  </si>
  <si>
    <t>日本歯科大学新潟</t>
  </si>
  <si>
    <t>214145</t>
  </si>
  <si>
    <t>長岡技術科学大学</t>
  </si>
  <si>
    <t>214171</t>
  </si>
  <si>
    <t>新潟大学</t>
  </si>
  <si>
    <t>214223</t>
  </si>
  <si>
    <t>長岡造形大学</t>
  </si>
  <si>
    <t>214837</t>
  </si>
  <si>
    <t>新津高校</t>
  </si>
  <si>
    <t>214997</t>
  </si>
  <si>
    <t>新潟海老ケ瀬スポーツ少年団</t>
  </si>
  <si>
    <t>214998</t>
  </si>
  <si>
    <t>新潟安田スポーツ少年団</t>
  </si>
  <si>
    <t>215026</t>
  </si>
  <si>
    <t>新潟赤道スポーツ少年団</t>
  </si>
  <si>
    <t>215027</t>
  </si>
  <si>
    <t>燕スポーツ少年団</t>
  </si>
  <si>
    <t>215028</t>
  </si>
  <si>
    <t>新発田市スポーツ少年団</t>
  </si>
  <si>
    <t>215102</t>
  </si>
  <si>
    <t>新潟坂井輪スポーツ少年団</t>
  </si>
  <si>
    <t>215127</t>
  </si>
  <si>
    <t>小千谷市スポーツ少年団</t>
  </si>
  <si>
    <t>215149</t>
  </si>
  <si>
    <t>新潟築地スポーツ少年団</t>
  </si>
  <si>
    <t>215150</t>
  </si>
  <si>
    <t>長岡城西スポーツ少年団</t>
  </si>
  <si>
    <t>215151</t>
  </si>
  <si>
    <t>見附市スポーツ少年団</t>
  </si>
  <si>
    <t>215152</t>
  </si>
  <si>
    <t>新潟加茂スポーツ少年団</t>
  </si>
  <si>
    <t>215154</t>
  </si>
  <si>
    <t>柏崎スポーツ少年団</t>
  </si>
  <si>
    <t>215156</t>
  </si>
  <si>
    <t>長岡不二スポーツ少年団</t>
  </si>
  <si>
    <t>215203</t>
  </si>
  <si>
    <t>新潟不二スポーツ少年団</t>
  </si>
  <si>
    <t>215272</t>
  </si>
  <si>
    <t>栃尾スポーツ少年団</t>
  </si>
  <si>
    <t>215277</t>
  </si>
  <si>
    <t>小須戸スポーツ少年団</t>
  </si>
  <si>
    <t>215392</t>
  </si>
  <si>
    <t>新津工業高校</t>
  </si>
  <si>
    <t>215517</t>
  </si>
  <si>
    <t>村上朝日スポーツ少年団</t>
  </si>
  <si>
    <t>215576</t>
  </si>
  <si>
    <t>村上スポーツ少年団</t>
  </si>
  <si>
    <t>215649</t>
  </si>
  <si>
    <t>新潟薬科大学</t>
  </si>
  <si>
    <t>所属ｺｰﾄﾞ</t>
    <rPh sb="0" eb="2">
      <t>ショゾク</t>
    </rPh>
    <phoneticPr fontId="2"/>
  </si>
  <si>
    <t>所属名</t>
    <rPh sb="0" eb="3">
      <t>ショゾクメイ</t>
    </rPh>
    <phoneticPr fontId="2"/>
  </si>
  <si>
    <t>No.</t>
    <phoneticPr fontId="2"/>
  </si>
  <si>
    <t>種目名</t>
    <rPh sb="2" eb="3">
      <t>ナ</t>
    </rPh>
    <phoneticPr fontId="1"/>
  </si>
  <si>
    <t>種目ｺｰﾄﾞ</t>
    <rPh sb="0" eb="2">
      <t>シュモク</t>
    </rPh>
    <phoneticPr fontId="1"/>
  </si>
  <si>
    <t>階級ｺｰﾄﾞ</t>
    <rPh sb="0" eb="2">
      <t>カイキュウ</t>
    </rPh>
    <phoneticPr fontId="2"/>
  </si>
  <si>
    <t>階級</t>
    <rPh sb="0" eb="2">
      <t>カイキュウ</t>
    </rPh>
    <phoneticPr fontId="2"/>
  </si>
  <si>
    <t>見習</t>
    <rPh sb="0" eb="2">
      <t>ミナラ</t>
    </rPh>
    <phoneticPr fontId="2"/>
  </si>
  <si>
    <t>8級</t>
    <rPh sb="1" eb="2">
      <t>キュウ</t>
    </rPh>
    <phoneticPr fontId="2"/>
  </si>
  <si>
    <t>7級</t>
    <rPh sb="1" eb="2">
      <t>キュウ</t>
    </rPh>
    <phoneticPr fontId="2"/>
  </si>
  <si>
    <t>6級</t>
    <rPh sb="1" eb="2">
      <t>キュウ</t>
    </rPh>
    <phoneticPr fontId="2"/>
  </si>
  <si>
    <t>5級</t>
    <rPh sb="1" eb="2">
      <t>キュウ</t>
    </rPh>
    <phoneticPr fontId="2"/>
  </si>
  <si>
    <t>4級</t>
    <rPh sb="1" eb="2">
      <t>キュウ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</si>
  <si>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</si>
  <si>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</si>
  <si>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1級</t>
    <rPh sb="1" eb="2">
      <t>キュウ</t>
    </rPh>
    <phoneticPr fontId="2"/>
  </si>
  <si>
    <t>初段</t>
    <rPh sb="0" eb="2">
      <t>ショダン</t>
    </rPh>
    <phoneticPr fontId="2"/>
  </si>
  <si>
    <t>二段</t>
    <rPh sb="0" eb="2">
      <t>ニダン</t>
    </rPh>
    <phoneticPr fontId="2"/>
  </si>
  <si>
    <t>三段</t>
    <rPh sb="0" eb="2">
      <t>サンダン</t>
    </rPh>
    <phoneticPr fontId="2"/>
  </si>
  <si>
    <t>四段</t>
    <rPh sb="0" eb="2">
      <t>ヨンダン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</si>
  <si>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</si>
  <si>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</si>
  <si>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七段</t>
    <rPh sb="0" eb="2">
      <t>ナナダン</t>
    </rPh>
    <phoneticPr fontId="2"/>
  </si>
  <si>
    <t>八段</t>
    <rPh sb="0" eb="2">
      <t>ハチダン</t>
    </rPh>
    <phoneticPr fontId="2"/>
  </si>
  <si>
    <t>九段</t>
    <rPh sb="0" eb="2">
      <t>キュウダン</t>
    </rPh>
    <phoneticPr fontId="2"/>
  </si>
  <si>
    <t>学年ｺｰﾄﾞ</t>
    <rPh sb="0" eb="2">
      <t>ガクネン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</si>
  <si>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</si>
  <si>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</si>
  <si>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</si>
  <si>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</si>
  <si>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</si>
  <si>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</si>
  <si>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学年</t>
    <rPh sb="0" eb="2">
      <t>ガクネン</t>
    </rPh>
    <phoneticPr fontId="2"/>
  </si>
  <si>
    <t>【申込責任者】</t>
    <rPh sb="1" eb="2">
      <t>モウ</t>
    </rPh>
    <rPh sb="2" eb="3">
      <t>コ</t>
    </rPh>
    <rPh sb="3" eb="6">
      <t>セキニンシャ</t>
    </rPh>
    <phoneticPr fontId="2"/>
  </si>
  <si>
    <t>【エントリー選手名簿】</t>
    <rPh sb="6" eb="8">
      <t>センシュ</t>
    </rPh>
    <rPh sb="8" eb="10">
      <t>メイボ</t>
    </rPh>
    <phoneticPr fontId="2"/>
  </si>
  <si>
    <t>No.</t>
  </si>
  <si>
    <t>所属コード</t>
    <rPh sb="0" eb="2">
      <t>ショゾク</t>
    </rPh>
    <phoneticPr fontId="2"/>
  </si>
  <si>
    <t>拳士名</t>
    <rPh sb="0" eb="3">
      <t>ケンシメイ</t>
    </rPh>
    <phoneticPr fontId="2"/>
  </si>
  <si>
    <t>フリガナ</t>
    <phoneticPr fontId="2"/>
  </si>
  <si>
    <t>拳士コード</t>
    <rPh sb="0" eb="2">
      <t>ケンシ</t>
    </rPh>
    <phoneticPr fontId="2"/>
  </si>
  <si>
    <t>資格</t>
    <rPh sb="0" eb="2">
      <t>シカク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</si>
  <si>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</si>
  <si>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</si>
  <si>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※学生のみ</t>
    <rPh sb="1" eb="3">
      <t>ガクセイ</t>
    </rPh>
    <phoneticPr fontId="2"/>
  </si>
  <si>
    <t xml:space="preserve">氏　名 </t>
    <rPh sb="0" eb="1">
      <t>シ</t>
    </rPh>
    <rPh sb="2" eb="3">
      <t>ナ</t>
    </rPh>
    <phoneticPr fontId="2"/>
  </si>
  <si>
    <t xml:space="preserve">メールアドレス </t>
    <phoneticPr fontId="2"/>
  </si>
  <si>
    <t xml:space="preserve">電話番号 </t>
    <rPh sb="0" eb="4">
      <t>デンワバンゴウ</t>
    </rPh>
    <phoneticPr fontId="2"/>
  </si>
  <si>
    <t>所属名②</t>
    <rPh sb="0" eb="2">
      <t>ショゾク</t>
    </rPh>
    <rPh sb="2" eb="3">
      <t>メイ</t>
    </rPh>
    <phoneticPr fontId="2"/>
  </si>
  <si>
    <t>拳士名②</t>
    <rPh sb="0" eb="3">
      <t>ケンシメイ</t>
    </rPh>
    <phoneticPr fontId="2"/>
  </si>
  <si>
    <t>フリガナ②</t>
    <phoneticPr fontId="2"/>
  </si>
  <si>
    <t>階級②</t>
    <rPh sb="0" eb="2">
      <t>カイキュウ</t>
    </rPh>
    <phoneticPr fontId="2"/>
  </si>
  <si>
    <t>所属名①</t>
    <rPh sb="0" eb="3">
      <t>ショゾクメイ</t>
    </rPh>
    <phoneticPr fontId="2"/>
  </si>
  <si>
    <t>拳士名①</t>
    <rPh sb="0" eb="3">
      <t>ケンシメイ</t>
    </rPh>
    <phoneticPr fontId="2"/>
  </si>
  <si>
    <t>フリガナ①</t>
    <phoneticPr fontId="2"/>
  </si>
  <si>
    <t>階級①</t>
    <rPh sb="0" eb="2">
      <t>カイキュウ</t>
    </rPh>
    <phoneticPr fontId="2"/>
  </si>
  <si>
    <t>全国大会エントリー用</t>
    <rPh sb="0" eb="4">
      <t>ゼンコクタイカイ</t>
    </rPh>
    <rPh sb="9" eb="10">
      <t>ヨウ</t>
    </rPh>
    <phoneticPr fontId="2"/>
  </si>
  <si>
    <t>種目名</t>
    <rPh sb="0" eb="2">
      <t>シュモク</t>
    </rPh>
    <rPh sb="2" eb="3">
      <t>メイ</t>
    </rPh>
    <phoneticPr fontId="2"/>
  </si>
  <si>
    <t>シメイ①</t>
    <phoneticPr fontId="2"/>
  </si>
  <si>
    <t>氏名①</t>
    <rPh sb="0" eb="2">
      <t>シメイ</t>
    </rPh>
    <phoneticPr fontId="2"/>
  </si>
  <si>
    <t>種目コード</t>
    <rPh sb="0" eb="2">
      <t>シュモク</t>
    </rPh>
    <phoneticPr fontId="2"/>
  </si>
  <si>
    <t>所属コード①</t>
    <rPh sb="0" eb="2">
      <t>ショゾク</t>
    </rPh>
    <phoneticPr fontId="2"/>
  </si>
  <si>
    <t>拳士コード①</t>
    <rPh sb="0" eb="2">
      <t>ケンシ</t>
    </rPh>
    <phoneticPr fontId="2"/>
  </si>
  <si>
    <t>資格①</t>
    <rPh sb="0" eb="2">
      <t>シカク</t>
    </rPh>
    <phoneticPr fontId="2"/>
  </si>
  <si>
    <t>年齢①</t>
    <rPh sb="0" eb="2">
      <t>ネンレイ</t>
    </rPh>
    <phoneticPr fontId="2"/>
  </si>
  <si>
    <t>性別①</t>
    <rPh sb="0" eb="2">
      <t>セイベツ</t>
    </rPh>
    <phoneticPr fontId="2"/>
  </si>
  <si>
    <t>性別</t>
    <rPh sb="0" eb="2">
      <t>セイベツ</t>
    </rPh>
    <phoneticPr fontId="2"/>
  </si>
  <si>
    <t>学年①</t>
    <rPh sb="0" eb="2">
      <t>ガクネン</t>
    </rPh>
    <phoneticPr fontId="2"/>
  </si>
  <si>
    <t>学校名①</t>
    <rPh sb="0" eb="3">
      <t>ガッコウメイ</t>
    </rPh>
    <phoneticPr fontId="2"/>
  </si>
  <si>
    <t>所属コード②</t>
    <rPh sb="0" eb="2">
      <t>ショゾク</t>
    </rPh>
    <phoneticPr fontId="2"/>
  </si>
  <si>
    <t>所属名②</t>
    <rPh sb="0" eb="3">
      <t>ショゾクメイ</t>
    </rPh>
    <phoneticPr fontId="2"/>
  </si>
  <si>
    <t>シメイ②</t>
  </si>
  <si>
    <t>氏名②</t>
    <rPh sb="0" eb="2">
      <t>シメイ</t>
    </rPh>
    <phoneticPr fontId="2"/>
  </si>
  <si>
    <t>拳士コード②</t>
    <rPh sb="0" eb="2">
      <t>ケンシ</t>
    </rPh>
    <phoneticPr fontId="2"/>
  </si>
  <si>
    <t>資格②</t>
    <rPh sb="0" eb="2">
      <t>シカク</t>
    </rPh>
    <phoneticPr fontId="2"/>
  </si>
  <si>
    <t>年齢②</t>
    <rPh sb="0" eb="2">
      <t>ネンレイ</t>
    </rPh>
    <phoneticPr fontId="2"/>
  </si>
  <si>
    <t>性別②</t>
    <rPh sb="0" eb="2">
      <t>セイベツ</t>
    </rPh>
    <phoneticPr fontId="2"/>
  </si>
  <si>
    <t>学年②</t>
    <rPh sb="0" eb="2">
      <t>ガクネン</t>
    </rPh>
    <phoneticPr fontId="2"/>
  </si>
  <si>
    <t>学校名②</t>
    <rPh sb="0" eb="3">
      <t>ガッコウメイ</t>
    </rPh>
    <phoneticPr fontId="2"/>
  </si>
  <si>
    <t xml:space="preserve">種目名 </t>
    <rPh sb="0" eb="3">
      <t>シュモクメイ</t>
    </rPh>
    <phoneticPr fontId="2"/>
  </si>
  <si>
    <t>基準値</t>
    <rPh sb="0" eb="3">
      <t>キジュンチ</t>
    </rPh>
    <phoneticPr fontId="2"/>
  </si>
  <si>
    <t>基準値①</t>
    <rPh sb="0" eb="3">
      <t>キジュンチ</t>
    </rPh>
    <phoneticPr fontId="2"/>
  </si>
  <si>
    <t>基準値②</t>
    <rPh sb="0" eb="3">
      <t>キジュンチ</t>
    </rPh>
    <phoneticPr fontId="2"/>
  </si>
  <si>
    <t>※黄色は選択、青色は文字入力をお願いします。</t>
    <rPh sb="1" eb="3">
      <t>キイロ</t>
    </rPh>
    <rPh sb="4" eb="6">
      <t>センタク</t>
    </rPh>
    <rPh sb="7" eb="9">
      <t>アオイロ</t>
    </rPh>
    <rPh sb="10" eb="12">
      <t>モジ</t>
    </rPh>
    <rPh sb="12" eb="14">
      <t>ニュウリョク</t>
    </rPh>
    <rPh sb="16" eb="17">
      <t>ネガ</t>
    </rPh>
    <phoneticPr fontId="2"/>
  </si>
  <si>
    <t xml:space="preserve">参加人数 </t>
    <rPh sb="0" eb="4">
      <t>サンカニンズウ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</si>
  <si>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</si>
  <si>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</si>
  <si>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 xml:space="preserve">大会参加料 </t>
    <rPh sb="0" eb="5">
      <t>タイカイサンカリョウ</t>
    </rPh>
    <phoneticPr fontId="2"/>
  </si>
  <si>
    <t xml:space="preserve">参 加 料 </t>
    <rPh sb="0" eb="1">
      <t>サン</t>
    </rPh>
    <rPh sb="2" eb="3">
      <t>カ</t>
    </rPh>
    <rPh sb="4" eb="5">
      <t>リョウ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</si>
  <si>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</si>
  <si>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</si>
  <si>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性別ｺｰﾄﾞ</t>
    <rPh sb="0" eb="2">
      <t>セイベツ</t>
    </rPh>
    <phoneticPr fontId="2"/>
  </si>
  <si>
    <t>※全角入力。姓と名の間に空欄を入れる</t>
    <rPh sb="1" eb="5">
      <t>ゼンカクニュウリョク</t>
    </rPh>
    <rPh sb="6" eb="7">
      <t>セイ</t>
    </rPh>
    <rPh sb="8" eb="9">
      <t>ナ</t>
    </rPh>
    <rPh sb="10" eb="11">
      <t>アイダ</t>
    </rPh>
    <rPh sb="12" eb="14">
      <t>クウラン</t>
    </rPh>
    <rPh sb="15" eb="16">
      <t>イ</t>
    </rPh>
    <phoneticPr fontId="2"/>
  </si>
  <si>
    <t>No.1</t>
    <phoneticPr fontId="2"/>
  </si>
  <si>
    <t>No.2</t>
    <phoneticPr fontId="2"/>
  </si>
  <si>
    <r>
      <rPr>
        <sz val="11"/>
        <color theme="1"/>
        <rFont val="Segoe UI Symbol"/>
        <family val="2"/>
        <charset val="1"/>
      </rPr>
      <t>←</t>
    </r>
    <r>
      <rPr>
        <sz val="11"/>
        <color theme="1"/>
        <rFont val="游ゴシック"/>
        <family val="2"/>
        <charset val="128"/>
        <scheme val="minor"/>
      </rPr>
      <t>現在の印刷範囲</t>
    </r>
    <rPh sb="1" eb="3">
      <t>ゲンザイ</t>
    </rPh>
    <rPh sb="4" eb="8">
      <t>インサツハンイ</t>
    </rPh>
    <phoneticPr fontId="2"/>
  </si>
  <si>
    <t>眼鏡着用など</t>
    <rPh sb="0" eb="2">
      <t>メガネ</t>
    </rPh>
    <rPh sb="2" eb="4">
      <t>チャクヨウ</t>
    </rPh>
    <phoneticPr fontId="2"/>
  </si>
  <si>
    <t>事前連絡事項</t>
    <rPh sb="0" eb="2">
      <t>ジゼン</t>
    </rPh>
    <rPh sb="2" eb="4">
      <t>レンラク</t>
    </rPh>
    <rPh sb="4" eb="6">
      <t>ジコウ</t>
    </rPh>
    <phoneticPr fontId="2"/>
  </si>
  <si>
    <t>単位団名</t>
    <rPh sb="0" eb="4">
      <t>タンイダンメイ</t>
    </rPh>
    <phoneticPr fontId="2"/>
  </si>
  <si>
    <t>スポーツ少年団</t>
    <rPh sb="4" eb="7">
      <t>ショウネンダン</t>
    </rPh>
    <phoneticPr fontId="2"/>
  </si>
  <si>
    <t>エントリー用紙</t>
    <rPh sb="5" eb="7">
      <t>ヨウシ</t>
    </rPh>
    <phoneticPr fontId="2"/>
  </si>
  <si>
    <t>※参加料は単位団毎にお支払いください。（申し込み単位団毎に領収書を発行致します。）</t>
    <rPh sb="1" eb="4">
      <t>サンカリョウ</t>
    </rPh>
    <rPh sb="5" eb="7">
      <t>タンイ</t>
    </rPh>
    <rPh sb="7" eb="8">
      <t>ダン</t>
    </rPh>
    <rPh sb="8" eb="9">
      <t>ゴト</t>
    </rPh>
    <rPh sb="11" eb="13">
      <t>シハラ</t>
    </rPh>
    <rPh sb="20" eb="21">
      <t>モウ</t>
    </rPh>
    <rPh sb="22" eb="23">
      <t>コ</t>
    </rPh>
    <rPh sb="24" eb="26">
      <t>タンイ</t>
    </rPh>
    <rPh sb="26" eb="27">
      <t>ダン</t>
    </rPh>
    <rPh sb="27" eb="28">
      <t>ゴト</t>
    </rPh>
    <rPh sb="29" eb="32">
      <t>リョウシュウショ</t>
    </rPh>
    <rPh sb="33" eb="35">
      <t>ハッコウ</t>
    </rPh>
    <rPh sb="35" eb="36">
      <t>イタ</t>
    </rPh>
    <phoneticPr fontId="2"/>
  </si>
  <si>
    <t>（選手数+引率指導者1名）</t>
    <rPh sb="1" eb="4">
      <t>センシュスウ</t>
    </rPh>
    <rPh sb="5" eb="7">
      <t>インソツ</t>
    </rPh>
    <rPh sb="7" eb="10">
      <t>シドウシャ</t>
    </rPh>
    <rPh sb="11" eb="12">
      <t>メイ</t>
    </rPh>
    <phoneticPr fontId="2"/>
  </si>
  <si>
    <t>No.3</t>
    <phoneticPr fontId="2"/>
  </si>
  <si>
    <t>※黄色の枠のみ、選択してください。単独演武の選手は①のみ入力。</t>
    <rPh sb="1" eb="3">
      <t>キイロ</t>
    </rPh>
    <rPh sb="4" eb="5">
      <t>ワク</t>
    </rPh>
    <rPh sb="8" eb="10">
      <t>センタク</t>
    </rPh>
    <rPh sb="17" eb="21">
      <t>タンドクエンブ</t>
    </rPh>
    <rPh sb="22" eb="24">
      <t>センシュ</t>
    </rPh>
    <rPh sb="28" eb="30">
      <t>ニュウリョク</t>
    </rPh>
    <phoneticPr fontId="2"/>
  </si>
  <si>
    <t>6組以上のエントリーがある場合は、No.3のシートへ入力してください。</t>
    <rPh sb="1" eb="2">
      <t>クミ</t>
    </rPh>
    <rPh sb="2" eb="4">
      <t>イジョウ</t>
    </rPh>
    <rPh sb="13" eb="15">
      <t>バアイ</t>
    </rPh>
    <rPh sb="26" eb="28">
      <t>ニュウリョク</t>
    </rPh>
    <phoneticPr fontId="2"/>
  </si>
  <si>
    <t>→【No.3】へ</t>
    <phoneticPr fontId="2"/>
  </si>
  <si>
    <t>小1年</t>
    <rPh sb="0" eb="1">
      <t>ショウ</t>
    </rPh>
    <rPh sb="2" eb="3">
      <t>ネン</t>
    </rPh>
    <phoneticPr fontId="2"/>
  </si>
  <si>
    <t>小2年</t>
    <rPh sb="0" eb="1">
      <t>ショウ</t>
    </rPh>
    <rPh sb="2" eb="3">
      <t>ネン</t>
    </rPh>
    <phoneticPr fontId="2"/>
  </si>
  <si>
    <t>小3年</t>
    <rPh sb="2" eb="3">
      <t>ネン</t>
    </rPh>
    <phoneticPr fontId="2"/>
  </si>
  <si>
    <t>小4年</t>
    <rPh sb="2" eb="3">
      <t>ネン</t>
    </rPh>
    <phoneticPr fontId="2"/>
  </si>
  <si>
    <t>小5年</t>
    <rPh sb="2" eb="3">
      <t>ネン</t>
    </rPh>
    <phoneticPr fontId="2"/>
  </si>
  <si>
    <t>小6年</t>
    <rPh sb="2" eb="3">
      <t>ネン</t>
    </rPh>
    <phoneticPr fontId="2"/>
  </si>
  <si>
    <t>中1年</t>
    <rPh sb="2" eb="3">
      <t>ネン</t>
    </rPh>
    <phoneticPr fontId="2"/>
  </si>
  <si>
    <t>中2年</t>
    <rPh sb="2" eb="3">
      <t>ネン</t>
    </rPh>
    <phoneticPr fontId="2"/>
  </si>
  <si>
    <t>中3年</t>
    <rPh sb="2" eb="3">
      <t>ネン</t>
    </rPh>
    <phoneticPr fontId="2"/>
  </si>
  <si>
    <t>5組以下のエントリーのある場合は、No.1またはNo.2のシートへ入力してください。</t>
    <rPh sb="1" eb="2">
      <t>クミ</t>
    </rPh>
    <rPh sb="2" eb="4">
      <t>イカ</t>
    </rPh>
    <rPh sb="13" eb="15">
      <t>バアイ</t>
    </rPh>
    <rPh sb="33" eb="35">
      <t>ニュウリョク</t>
    </rPh>
    <phoneticPr fontId="2"/>
  </si>
  <si>
    <t>→【No.1】へ</t>
    <phoneticPr fontId="2"/>
  </si>
  <si>
    <t>→【No.2】へ</t>
    <phoneticPr fontId="2"/>
  </si>
  <si>
    <t>単独演武　小学生７～８級の部</t>
  </si>
  <si>
    <t>単独演武　小学生４～６級の部</t>
  </si>
  <si>
    <t>単独演武　小学生３級以上の部</t>
  </si>
  <si>
    <t>単独演武　中学生男子の部</t>
  </si>
  <si>
    <t>単独演武　中学生女子の部</t>
  </si>
  <si>
    <t>組演武　小学生７級以下の部</t>
  </si>
  <si>
    <t>組演武　小学生４～６級の部</t>
  </si>
  <si>
    <t>組演武　小学生自由組演武の部</t>
  </si>
  <si>
    <t>組演武　中学生男子の部</t>
  </si>
  <si>
    <t>組演武　中学生女子の部</t>
  </si>
  <si>
    <t xml:space="preserve">住　所 </t>
    <rPh sb="0" eb="1">
      <t>ジュウ</t>
    </rPh>
    <rPh sb="2" eb="3">
      <t>ショ</t>
    </rPh>
    <phoneticPr fontId="2"/>
  </si>
  <si>
    <t>団体演武　小学生低学年の部</t>
    <rPh sb="0" eb="4">
      <t>ダンタイエンブ</t>
    </rPh>
    <rPh sb="5" eb="8">
      <t>ショウガクセイ</t>
    </rPh>
    <rPh sb="8" eb="11">
      <t>テイガクネン</t>
    </rPh>
    <rPh sb="12" eb="13">
      <t>ブ</t>
    </rPh>
    <phoneticPr fontId="2"/>
  </si>
  <si>
    <t>団体演武　小学生高学年の部</t>
    <rPh sb="0" eb="4">
      <t>ダンタイエンブ</t>
    </rPh>
    <rPh sb="5" eb="8">
      <t>ショウガクセイ</t>
    </rPh>
    <rPh sb="8" eb="9">
      <t>コウ</t>
    </rPh>
    <rPh sb="9" eb="11">
      <t>ガクネン</t>
    </rPh>
    <rPh sb="12" eb="13">
      <t>ブ</t>
    </rPh>
    <phoneticPr fontId="2"/>
  </si>
  <si>
    <t>団体演武　中学生の部</t>
    <rPh sb="0" eb="4">
      <t>ダンタイエンブ</t>
    </rPh>
    <rPh sb="5" eb="8">
      <t>チュウガクセイ</t>
    </rPh>
    <rPh sb="9" eb="10">
      <t>ブ</t>
    </rPh>
    <phoneticPr fontId="2"/>
  </si>
  <si>
    <t>東京学館新潟高校</t>
    <phoneticPr fontId="2"/>
  </si>
  <si>
    <t>単独演武　小学生見習いの部</t>
    <phoneticPr fontId="2"/>
  </si>
  <si>
    <t>補欠</t>
    <rPh sb="0" eb="1">
      <t>ホ</t>
    </rPh>
    <rPh sb="1" eb="2">
      <t>ケツ</t>
    </rPh>
    <phoneticPr fontId="2"/>
  </si>
  <si>
    <t>No.4</t>
    <phoneticPr fontId="2"/>
  </si>
  <si>
    <t>ショゾク</t>
    <phoneticPr fontId="2"/>
  </si>
  <si>
    <t>ガッコウ</t>
    <phoneticPr fontId="2"/>
  </si>
  <si>
    <t>所属名</t>
    <rPh sb="0" eb="2">
      <t>ショゾク</t>
    </rPh>
    <rPh sb="2" eb="3">
      <t>メイ</t>
    </rPh>
    <phoneticPr fontId="2"/>
  </si>
  <si>
    <t>所属名③</t>
    <rPh sb="0" eb="3">
      <t>ショゾクメイ</t>
    </rPh>
    <phoneticPr fontId="2"/>
  </si>
  <si>
    <t>所属コード③</t>
    <rPh sb="0" eb="2">
      <t>ショゾク</t>
    </rPh>
    <phoneticPr fontId="2"/>
  </si>
  <si>
    <t>シメイ③</t>
  </si>
  <si>
    <t>氏名③</t>
    <rPh sb="0" eb="2">
      <t>シメイ</t>
    </rPh>
    <phoneticPr fontId="2"/>
  </si>
  <si>
    <t>拳士コード③</t>
    <rPh sb="0" eb="2">
      <t>ケンシ</t>
    </rPh>
    <phoneticPr fontId="2"/>
  </si>
  <si>
    <t>資格③</t>
    <rPh sb="0" eb="2">
      <t>シカク</t>
    </rPh>
    <phoneticPr fontId="2"/>
  </si>
  <si>
    <t>年齢③</t>
    <rPh sb="0" eb="2">
      <t>ネンレイ</t>
    </rPh>
    <phoneticPr fontId="2"/>
  </si>
  <si>
    <t>性別③</t>
    <rPh sb="0" eb="2">
      <t>セイベツ</t>
    </rPh>
    <phoneticPr fontId="2"/>
  </si>
  <si>
    <t>学校名③</t>
    <rPh sb="0" eb="3">
      <t>ガッコウメイ</t>
    </rPh>
    <phoneticPr fontId="2"/>
  </si>
  <si>
    <t>学年③</t>
    <rPh sb="0" eb="2">
      <t>ガクネン</t>
    </rPh>
    <phoneticPr fontId="2"/>
  </si>
  <si>
    <t>所属名④</t>
    <rPh sb="0" eb="3">
      <t>ショゾクメイ</t>
    </rPh>
    <phoneticPr fontId="2"/>
  </si>
  <si>
    <t>所属コード④</t>
    <rPh sb="0" eb="2">
      <t>ショゾク</t>
    </rPh>
    <phoneticPr fontId="2"/>
  </si>
  <si>
    <t>シメイ④</t>
  </si>
  <si>
    <t>氏名④</t>
    <rPh sb="0" eb="2">
      <t>シメイ</t>
    </rPh>
    <phoneticPr fontId="2"/>
  </si>
  <si>
    <t>拳士コード④</t>
    <rPh sb="0" eb="2">
      <t>ケンシ</t>
    </rPh>
    <phoneticPr fontId="2"/>
  </si>
  <si>
    <t>資格④</t>
    <rPh sb="0" eb="2">
      <t>シカク</t>
    </rPh>
    <phoneticPr fontId="2"/>
  </si>
  <si>
    <t>年齢④</t>
    <rPh sb="0" eb="2">
      <t>ネンレイ</t>
    </rPh>
    <phoneticPr fontId="2"/>
  </si>
  <si>
    <t>性別④</t>
    <rPh sb="0" eb="2">
      <t>セイベツ</t>
    </rPh>
    <phoneticPr fontId="2"/>
  </si>
  <si>
    <t>学校名④</t>
    <rPh sb="0" eb="3">
      <t>ガッコウメイ</t>
    </rPh>
    <phoneticPr fontId="2"/>
  </si>
  <si>
    <t>学年④</t>
    <rPh sb="0" eb="2">
      <t>ガクネン</t>
    </rPh>
    <phoneticPr fontId="2"/>
  </si>
  <si>
    <t>所属名⑤</t>
    <rPh sb="0" eb="3">
      <t>ショゾクメイ</t>
    </rPh>
    <phoneticPr fontId="2"/>
  </si>
  <si>
    <t>所属コード⑤</t>
    <rPh sb="0" eb="2">
      <t>ショゾク</t>
    </rPh>
    <phoneticPr fontId="2"/>
  </si>
  <si>
    <t>シメイ⑤</t>
  </si>
  <si>
    <t>氏名⑤</t>
    <rPh sb="0" eb="2">
      <t>シメイ</t>
    </rPh>
    <phoneticPr fontId="2"/>
  </si>
  <si>
    <t>拳士コード⑤</t>
    <rPh sb="0" eb="2">
      <t>ケンシ</t>
    </rPh>
    <phoneticPr fontId="2"/>
  </si>
  <si>
    <t>資格⑤</t>
    <rPh sb="0" eb="2">
      <t>シカク</t>
    </rPh>
    <phoneticPr fontId="2"/>
  </si>
  <si>
    <t>年齢⑤</t>
    <rPh sb="0" eb="2">
      <t>ネンレイ</t>
    </rPh>
    <phoneticPr fontId="2"/>
  </si>
  <si>
    <t>性別⑤</t>
    <rPh sb="0" eb="2">
      <t>セイベツ</t>
    </rPh>
    <phoneticPr fontId="2"/>
  </si>
  <si>
    <t>学校名⑤</t>
    <rPh sb="0" eb="3">
      <t>ガッコウメイ</t>
    </rPh>
    <phoneticPr fontId="2"/>
  </si>
  <si>
    <t>学年⑤</t>
    <rPh sb="0" eb="2">
      <t>ガクネン</t>
    </rPh>
    <phoneticPr fontId="2"/>
  </si>
  <si>
    <t>所属名⑥</t>
    <rPh sb="0" eb="3">
      <t>ショゾクメイ</t>
    </rPh>
    <phoneticPr fontId="2"/>
  </si>
  <si>
    <t>所属コード⑥</t>
    <rPh sb="0" eb="2">
      <t>ショゾク</t>
    </rPh>
    <phoneticPr fontId="2"/>
  </si>
  <si>
    <t>シメイ⑥</t>
  </si>
  <si>
    <t>氏名⑥</t>
    <rPh sb="0" eb="2">
      <t>シメイ</t>
    </rPh>
    <phoneticPr fontId="2"/>
  </si>
  <si>
    <t>拳士コード⑥</t>
    <rPh sb="0" eb="2">
      <t>ケンシ</t>
    </rPh>
    <phoneticPr fontId="2"/>
  </si>
  <si>
    <t>資格⑥</t>
    <rPh sb="0" eb="2">
      <t>シカク</t>
    </rPh>
    <phoneticPr fontId="2"/>
  </si>
  <si>
    <t>年齢⑥</t>
    <rPh sb="0" eb="2">
      <t>ネンレイ</t>
    </rPh>
    <phoneticPr fontId="2"/>
  </si>
  <si>
    <t>性別⑥</t>
    <rPh sb="0" eb="2">
      <t>セイベツ</t>
    </rPh>
    <phoneticPr fontId="2"/>
  </si>
  <si>
    <t>学校名⑥</t>
    <rPh sb="0" eb="3">
      <t>ガッコウメイ</t>
    </rPh>
    <phoneticPr fontId="2"/>
  </si>
  <si>
    <t>学年⑥</t>
    <rPh sb="0" eb="2">
      <t>ガクネン</t>
    </rPh>
    <phoneticPr fontId="2"/>
  </si>
  <si>
    <t>所属名⑦</t>
    <rPh sb="0" eb="3">
      <t>ショゾクメイ</t>
    </rPh>
    <phoneticPr fontId="2"/>
  </si>
  <si>
    <t>所属コード⑦</t>
    <rPh sb="0" eb="2">
      <t>ショゾク</t>
    </rPh>
    <phoneticPr fontId="2"/>
  </si>
  <si>
    <t>シメイ⑦</t>
  </si>
  <si>
    <t>氏名⑦</t>
    <rPh sb="0" eb="2">
      <t>シメイ</t>
    </rPh>
    <phoneticPr fontId="2"/>
  </si>
  <si>
    <t>拳士コード⑦</t>
    <rPh sb="0" eb="2">
      <t>ケンシ</t>
    </rPh>
    <phoneticPr fontId="2"/>
  </si>
  <si>
    <t>資格⑦</t>
    <rPh sb="0" eb="2">
      <t>シカク</t>
    </rPh>
    <phoneticPr fontId="2"/>
  </si>
  <si>
    <t>年齢⑦</t>
    <rPh sb="0" eb="2">
      <t>ネンレイ</t>
    </rPh>
    <phoneticPr fontId="2"/>
  </si>
  <si>
    <t>性別⑦</t>
    <rPh sb="0" eb="2">
      <t>セイベツ</t>
    </rPh>
    <phoneticPr fontId="2"/>
  </si>
  <si>
    <t>学校名⑦</t>
    <rPh sb="0" eb="3">
      <t>ガッコウメイ</t>
    </rPh>
    <phoneticPr fontId="2"/>
  </si>
  <si>
    <t>学年⑦</t>
    <rPh sb="0" eb="2">
      <t>ガクネン</t>
    </rPh>
    <phoneticPr fontId="2"/>
  </si>
  <si>
    <t>所属名⑧</t>
    <rPh sb="0" eb="3">
      <t>ショゾクメイ</t>
    </rPh>
    <phoneticPr fontId="2"/>
  </si>
  <si>
    <t>所属コード⑧</t>
    <rPh sb="0" eb="2">
      <t>ショゾク</t>
    </rPh>
    <phoneticPr fontId="2"/>
  </si>
  <si>
    <t>シメイ⑧</t>
  </si>
  <si>
    <t>氏名⑧</t>
    <rPh sb="0" eb="2">
      <t>シメイ</t>
    </rPh>
    <phoneticPr fontId="2"/>
  </si>
  <si>
    <t>拳士コード⑧</t>
    <rPh sb="0" eb="2">
      <t>ケンシ</t>
    </rPh>
    <phoneticPr fontId="2"/>
  </si>
  <si>
    <t>資格⑧</t>
    <rPh sb="0" eb="2">
      <t>シカク</t>
    </rPh>
    <phoneticPr fontId="2"/>
  </si>
  <si>
    <t>年齢⑧</t>
    <rPh sb="0" eb="2">
      <t>ネンレイ</t>
    </rPh>
    <phoneticPr fontId="2"/>
  </si>
  <si>
    <t>性別⑧</t>
    <rPh sb="0" eb="2">
      <t>セイベツ</t>
    </rPh>
    <phoneticPr fontId="2"/>
  </si>
  <si>
    <t>学校名⑧</t>
    <rPh sb="0" eb="3">
      <t>ガッコウメイ</t>
    </rPh>
    <phoneticPr fontId="2"/>
  </si>
  <si>
    <t>学年⑧</t>
    <rPh sb="0" eb="2">
      <t>ガクネン</t>
    </rPh>
    <phoneticPr fontId="2"/>
  </si>
  <si>
    <t>所属名⑨</t>
    <rPh sb="0" eb="3">
      <t>ショゾクメイ</t>
    </rPh>
    <phoneticPr fontId="2"/>
  </si>
  <si>
    <t>所属コード⑨</t>
    <rPh sb="0" eb="2">
      <t>ショゾク</t>
    </rPh>
    <phoneticPr fontId="2"/>
  </si>
  <si>
    <t>シメイ⑨</t>
  </si>
  <si>
    <t>氏名⑨</t>
    <rPh sb="0" eb="2">
      <t>シメイ</t>
    </rPh>
    <phoneticPr fontId="2"/>
  </si>
  <si>
    <t>拳士コード⑨</t>
    <rPh sb="0" eb="2">
      <t>ケンシ</t>
    </rPh>
    <phoneticPr fontId="2"/>
  </si>
  <si>
    <t>資格⑨</t>
    <rPh sb="0" eb="2">
      <t>シカク</t>
    </rPh>
    <phoneticPr fontId="2"/>
  </si>
  <si>
    <t>年齢⑨</t>
    <rPh sb="0" eb="2">
      <t>ネンレイ</t>
    </rPh>
    <phoneticPr fontId="2"/>
  </si>
  <si>
    <t>性別⑨</t>
    <rPh sb="0" eb="2">
      <t>セイベツ</t>
    </rPh>
    <phoneticPr fontId="2"/>
  </si>
  <si>
    <t>学校名⑨</t>
    <rPh sb="0" eb="3">
      <t>ガッコウメイ</t>
    </rPh>
    <phoneticPr fontId="2"/>
  </si>
  <si>
    <t>学年⑨</t>
    <rPh sb="0" eb="2">
      <t>ガクネン</t>
    </rPh>
    <phoneticPr fontId="2"/>
  </si>
  <si>
    <t>所属名⑩</t>
    <rPh sb="0" eb="3">
      <t>ショゾクメイ</t>
    </rPh>
    <phoneticPr fontId="2"/>
  </si>
  <si>
    <t>所属コード⑩</t>
    <rPh sb="0" eb="2">
      <t>ショゾク</t>
    </rPh>
    <phoneticPr fontId="2"/>
  </si>
  <si>
    <t>シメイ⑩</t>
  </si>
  <si>
    <t>氏名⑩</t>
    <rPh sb="0" eb="2">
      <t>シメイ</t>
    </rPh>
    <phoneticPr fontId="2"/>
  </si>
  <si>
    <t>拳士コード⑩</t>
    <rPh sb="0" eb="2">
      <t>ケンシ</t>
    </rPh>
    <phoneticPr fontId="2"/>
  </si>
  <si>
    <t>資格⑩</t>
    <rPh sb="0" eb="2">
      <t>シカク</t>
    </rPh>
    <phoneticPr fontId="2"/>
  </si>
  <si>
    <t>年齢⑩</t>
    <rPh sb="0" eb="2">
      <t>ネンレイ</t>
    </rPh>
    <phoneticPr fontId="2"/>
  </si>
  <si>
    <t>性別⑩</t>
    <rPh sb="0" eb="2">
      <t>セイベツ</t>
    </rPh>
    <phoneticPr fontId="2"/>
  </si>
  <si>
    <t>学校名⑩</t>
    <rPh sb="0" eb="3">
      <t>ガッコウメイ</t>
    </rPh>
    <phoneticPr fontId="2"/>
  </si>
  <si>
    <t>学年⑩</t>
    <rPh sb="0" eb="2">
      <t>ガクネン</t>
    </rPh>
    <phoneticPr fontId="2"/>
  </si>
  <si>
    <t>ショゾク</t>
    <phoneticPr fontId="2"/>
  </si>
  <si>
    <t>ガッコウ</t>
    <phoneticPr fontId="2"/>
  </si>
  <si>
    <t xml:space="preserve">大会広告費 </t>
    <rPh sb="0" eb="5">
      <t>タイカイコウコクヒ</t>
    </rPh>
    <phoneticPr fontId="2"/>
  </si>
  <si>
    <t>参加料＋広告費</t>
    <rPh sb="0" eb="3">
      <t>サンカリョウ</t>
    </rPh>
    <rPh sb="4" eb="7">
      <t>コウコクヒ</t>
    </rPh>
    <phoneticPr fontId="2"/>
  </si>
  <si>
    <t>第４４回新潟県スポーツ少年団競技別交流大会　第４１回少林寺拳法大会</t>
    <rPh sb="0" eb="1">
      <t>ダイ</t>
    </rPh>
    <phoneticPr fontId="2"/>
  </si>
  <si>
    <t>同種目で２チーム以上出場した場合、上の方から「Ａチーム」「Ｂチーム」…とします</t>
    <rPh sb="0" eb="3">
      <t>ドウシュモク</t>
    </rPh>
    <rPh sb="8" eb="10">
      <t>イジョウ</t>
    </rPh>
    <rPh sb="10" eb="12">
      <t>シュツジョウ</t>
    </rPh>
    <rPh sb="14" eb="16">
      <t>バアイ</t>
    </rPh>
    <rPh sb="17" eb="18">
      <t>ウエ</t>
    </rPh>
    <rPh sb="19" eb="20">
      <t>ホウ</t>
    </rPh>
    <phoneticPr fontId="2"/>
  </si>
  <si>
    <t>他所属と組んで出場する場合、参加料は所属団にて計算します。最終的な金額は後ほどお知らせします。</t>
    <rPh sb="0" eb="3">
      <t>タショゾク</t>
    </rPh>
    <rPh sb="4" eb="5">
      <t>ク</t>
    </rPh>
    <rPh sb="7" eb="9">
      <t>シュツジョウ</t>
    </rPh>
    <rPh sb="11" eb="13">
      <t>バアイ</t>
    </rPh>
    <rPh sb="14" eb="17">
      <t>サンカリョウ</t>
    </rPh>
    <rPh sb="18" eb="20">
      <t>ショゾク</t>
    </rPh>
    <rPh sb="20" eb="21">
      <t>ダン</t>
    </rPh>
    <rPh sb="23" eb="25">
      <t>ケイサン</t>
    </rPh>
    <rPh sb="29" eb="32">
      <t>サイシュウテキ</t>
    </rPh>
    <rPh sb="33" eb="35">
      <t>キンガク</t>
    </rPh>
    <rPh sb="36" eb="37">
      <t>ノチ</t>
    </rPh>
    <rPh sb="40" eb="41">
      <t>シ</t>
    </rPh>
    <phoneticPr fontId="2"/>
  </si>
  <si>
    <t>所属</t>
    <rPh sb="0" eb="2">
      <t>ショゾク</t>
    </rPh>
    <phoneticPr fontId="2"/>
  </si>
  <si>
    <t>村上</t>
    <rPh sb="0" eb="2">
      <t>ムラカミ</t>
    </rPh>
    <phoneticPr fontId="2"/>
  </si>
  <si>
    <t>新潟築地</t>
  </si>
  <si>
    <t>新潟とやの</t>
  </si>
  <si>
    <t>新潟坂井輪</t>
  </si>
  <si>
    <t>新潟曽野木</t>
  </si>
  <si>
    <t>新潟海老ケ瀬</t>
  </si>
  <si>
    <t>新潟赤道</t>
  </si>
  <si>
    <t>新潟湊</t>
  </si>
  <si>
    <t>新潟不二</t>
  </si>
  <si>
    <t>小須戸</t>
  </si>
  <si>
    <t>安田</t>
  </si>
  <si>
    <t>燕</t>
  </si>
  <si>
    <t>新潟加茂</t>
  </si>
  <si>
    <t>栃尾</t>
  </si>
  <si>
    <t>長岡不二</t>
  </si>
  <si>
    <t>柏崎</t>
  </si>
  <si>
    <t>小千谷市</t>
  </si>
  <si>
    <t>朝日</t>
    <rPh sb="0" eb="2">
      <t>アサヒ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</si>
</sst>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Segoe UI Symbol"/>
      <family val="2"/>
      <charset val="1"/>
    </font>
    <font>
      <sz val="11"/>
      <color theme="1"/>
      <name val="游ゴシック"/>
      <family val="2"/>
      <charset val="1"/>
      <scheme val="minor"/>
    </font>
    <font>
      <strike/>
      <sz val="11"/>
      <color rgb="FFFF0000"/>
      <name val="游ゴシック"/>
      <family val="2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/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177" fontId="0" fillId="0" borderId="0" xfId="0" applyNumberForma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4" fillId="0" borderId="0" xfId="0" applyFont="1" applyAlignment="1">
      <alignment horizontal="right" vertical="center"/>
    </xf>
    <xf numFmtId="49" fontId="0" fillId="0" borderId="1" xfId="0" applyNumberFormat="1" applyBorder="1" applyAlignment="1">
      <alignment vertical="center" shrinkToFit="1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17" fillId="0" borderId="0" xfId="1" applyFill="1">
      <alignment vertical="center"/>
    </xf>
    <xf numFmtId="176" fontId="0" fillId="0" borderId="1" xfId="0" applyNumberForma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3" xfId="0" applyFont="1" applyBorder="1">
      <alignment vertical="center"/>
    </xf>
    <xf numFmtId="0" fontId="6" fillId="0" borderId="0" xfId="0" applyFont="1">
      <alignment vertical="center"/>
    </xf>
    <xf numFmtId="0" fontId="0" fillId="0" borderId="8" xfId="0" applyBorder="1" applyAlignment="1">
      <alignment horizontal="right" vertical="center"/>
    </xf>
    <xf numFmtId="0" fontId="0" fillId="0" borderId="8" xfId="0" applyBorder="1">
      <alignment vertical="center"/>
    </xf>
    <xf numFmtId="49" fontId="0" fillId="0" borderId="0" xfId="0" applyNumberFormat="1" applyAlignment="1"/>
    <xf numFmtId="177" fontId="16" fillId="0" borderId="3" xfId="0" applyNumberFormat="1" applyFont="1" applyBorder="1">
      <alignment vertical="center"/>
    </xf>
    <xf numFmtId="49" fontId="10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177" fontId="6" fillId="0" borderId="7" xfId="0" applyNumberFormat="1" applyFont="1" applyBorder="1">
      <alignment vertical="center"/>
    </xf>
    <xf numFmtId="0" fontId="6" fillId="0" borderId="7" xfId="0" applyFont="1" applyBorder="1">
      <alignment vertical="center"/>
    </xf>
    <xf numFmtId="177" fontId="0" fillId="0" borderId="8" xfId="0" applyNumberForma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15" fillId="0" borderId="0" xfId="0" applyFont="1" applyAlignment="1">
      <alignment horizontal="right" vertical="center" shrinkToFit="1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Border="1">
      <alignment vertical="center"/>
    </xf>
    <xf numFmtId="0" fontId="15" fillId="0" borderId="0" xfId="0" applyFont="1">
      <alignment vertical="center"/>
    </xf>
    <xf numFmtId="0" fontId="0" fillId="0" borderId="6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2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E163-B2AA-4026-8049-8110E760D1AA}">
  <sheetPr codeName="Sheet1">
    <pageSetUpPr fitToPage="1"/>
  </sheetPr>
  <dimension ref="A1:M54"/>
  <sheetViews>
    <sheetView tabSelected="1" zoomScaleNormal="100" workbookViewId="0">
      <selection activeCell="E4" sqref="E4"/>
    </sheetView>
  </sheetViews>
  <sheetFormatPr defaultRowHeight="18.75" x14ac:dyDescent="0.4"/>
  <cols>
    <col min="1" max="1" width="4.625" customWidth="1"/>
    <col min="2" max="2" width="11.625" customWidth="1"/>
    <col min="3" max="3" width="17.625" customWidth="1"/>
    <col min="4" max="5" width="14.625" customWidth="1"/>
    <col min="6" max="6" width="11.625" customWidth="1"/>
    <col min="7" max="9" width="5.625" customWidth="1"/>
    <col min="10" max="10" width="5.625" hidden="1" customWidth="1"/>
    <col min="11" max="11" width="15.625" hidden="1" customWidth="1"/>
    <col min="12" max="12" width="20.625" customWidth="1"/>
    <col min="13" max="13" width="7.125" hidden="1" customWidth="1"/>
  </cols>
  <sheetData>
    <row r="1" spans="1:13" ht="25.5" x14ac:dyDescent="0.4">
      <c r="A1" s="46" t="s">
        <v>329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3" ht="24" x14ac:dyDescent="0.4">
      <c r="A2" s="48" t="s">
        <v>205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7"/>
    </row>
    <row r="3" spans="1:13" x14ac:dyDescent="0.4">
      <c r="A3" t="s">
        <v>139</v>
      </c>
    </row>
    <row r="4" spans="1:13" ht="19.5" customHeight="1" x14ac:dyDescent="0.4">
      <c r="A4" s="41" t="s">
        <v>203</v>
      </c>
      <c r="B4" s="41"/>
      <c r="C4" s="63"/>
      <c r="D4" s="26" t="s">
        <v>204</v>
      </c>
      <c r="F4" s="12" t="s">
        <v>192</v>
      </c>
      <c r="G4" s="15">
        <v>1000</v>
      </c>
      <c r="H4" t="s">
        <v>191</v>
      </c>
    </row>
    <row r="5" spans="1:13" ht="19.5" customHeight="1" x14ac:dyDescent="0.4">
      <c r="A5" s="41" t="s">
        <v>150</v>
      </c>
      <c r="B5" s="41"/>
      <c r="C5" s="40"/>
      <c r="D5" s="40"/>
      <c r="F5" s="13" t="s">
        <v>189</v>
      </c>
      <c r="G5" s="14">
        <f>IF(D15="",0,COUNTA(D15:D54)+1)</f>
        <v>0</v>
      </c>
      <c r="H5" s="14" t="s">
        <v>190</v>
      </c>
      <c r="I5" s="49" t="s">
        <v>207</v>
      </c>
      <c r="J5" s="49"/>
      <c r="K5" s="49"/>
      <c r="L5" s="49"/>
    </row>
    <row r="6" spans="1:13" ht="19.5" customHeight="1" x14ac:dyDescent="0.4">
      <c r="A6" s="41" t="s">
        <v>234</v>
      </c>
      <c r="B6" s="41"/>
      <c r="C6" s="40"/>
      <c r="D6" s="40"/>
      <c r="F6" s="32" t="s">
        <v>193</v>
      </c>
      <c r="G6" s="38">
        <f>G4*G5</f>
        <v>0</v>
      </c>
      <c r="H6" s="38"/>
      <c r="I6" s="33" t="s">
        <v>191</v>
      </c>
    </row>
    <row r="7" spans="1:13" ht="19.5" customHeight="1" x14ac:dyDescent="0.4">
      <c r="A7" s="41" t="s">
        <v>151</v>
      </c>
      <c r="B7" s="41"/>
      <c r="C7" s="40"/>
      <c r="D7" s="40"/>
      <c r="F7" s="35" t="s">
        <v>327</v>
      </c>
      <c r="G7" s="45">
        <v>3000</v>
      </c>
      <c r="H7" s="45"/>
      <c r="I7" s="36" t="s">
        <v>191</v>
      </c>
    </row>
    <row r="8" spans="1:13" ht="19.5" customHeight="1" thickBot="1" x14ac:dyDescent="0.45">
      <c r="A8" s="41" t="s">
        <v>152</v>
      </c>
      <c r="B8" s="41"/>
      <c r="C8" s="39"/>
      <c r="D8" s="39"/>
      <c r="F8" s="42" t="s">
        <v>328</v>
      </c>
      <c r="G8" s="42"/>
      <c r="H8" s="43">
        <f>G6+G7</f>
        <v>3000</v>
      </c>
      <c r="I8" s="44"/>
      <c r="J8" s="34"/>
      <c r="K8" s="34"/>
      <c r="L8" s="34" t="s">
        <v>191</v>
      </c>
    </row>
    <row r="9" spans="1:13" x14ac:dyDescent="0.4">
      <c r="A9" t="s">
        <v>206</v>
      </c>
    </row>
    <row r="10" spans="1:13" ht="18" customHeight="1" x14ac:dyDescent="0.4">
      <c r="B10" s="62" t="s">
        <v>331</v>
      </c>
    </row>
    <row r="11" spans="1:13" x14ac:dyDescent="0.4">
      <c r="A11" t="s">
        <v>140</v>
      </c>
      <c r="D11" s="11" t="s">
        <v>188</v>
      </c>
    </row>
    <row r="12" spans="1:13" x14ac:dyDescent="0.4">
      <c r="A12" s="50" t="s">
        <v>108</v>
      </c>
      <c r="B12" s="52" t="s">
        <v>142</v>
      </c>
      <c r="C12" s="50" t="s">
        <v>107</v>
      </c>
      <c r="D12" s="4" t="s">
        <v>143</v>
      </c>
      <c r="E12" s="4" t="s">
        <v>144</v>
      </c>
      <c r="F12" s="52" t="s">
        <v>145</v>
      </c>
      <c r="G12" s="50" t="s">
        <v>146</v>
      </c>
      <c r="H12" s="50" t="s">
        <v>138</v>
      </c>
      <c r="I12" s="50" t="s">
        <v>171</v>
      </c>
      <c r="J12" s="4" t="s">
        <v>147</v>
      </c>
      <c r="K12" s="4" t="s">
        <v>148</v>
      </c>
      <c r="L12" s="24" t="s">
        <v>201</v>
      </c>
    </row>
    <row r="13" spans="1:13" x14ac:dyDescent="0.4">
      <c r="A13" s="50"/>
      <c r="B13" s="53"/>
      <c r="C13" s="50"/>
      <c r="D13" s="54" t="s">
        <v>197</v>
      </c>
      <c r="E13" s="54"/>
      <c r="F13" s="53"/>
      <c r="G13" s="50"/>
      <c r="H13" s="50"/>
      <c r="I13" s="50"/>
      <c r="J13" s="51" t="s">
        <v>149</v>
      </c>
      <c r="K13" s="51"/>
      <c r="L13" s="25" t="s">
        <v>202</v>
      </c>
      <c r="M13" t="s">
        <v>185</v>
      </c>
    </row>
    <row r="14" spans="1:13" ht="24" hidden="1" customHeight="1" x14ac:dyDescent="0.4">
      <c r="A14" s="4"/>
      <c r="B14" s="4"/>
      <c r="C14" s="4"/>
      <c r="D14" s="9"/>
      <c r="E14" s="9"/>
      <c r="F14" s="4"/>
      <c r="G14" s="4"/>
      <c r="H14" s="4"/>
      <c r="I14" s="4"/>
      <c r="J14" s="10"/>
      <c r="K14" s="10"/>
    </row>
    <row r="15" spans="1:13" ht="21" customHeight="1" x14ac:dyDescent="0.4">
      <c r="A15" s="5">
        <v>1</v>
      </c>
      <c r="B15" s="3"/>
      <c r="C15" s="3"/>
      <c r="D15" s="3"/>
      <c r="E15" s="3"/>
      <c r="F15" s="20"/>
      <c r="G15" s="3"/>
      <c r="H15" s="3"/>
      <c r="I15" s="3"/>
      <c r="J15" s="3"/>
      <c r="K15" s="3"/>
      <c r="L15" s="3"/>
      <c r="M15">
        <v>1</v>
      </c>
    </row>
    <row r="16" spans="1:13" ht="21" customHeight="1" x14ac:dyDescent="0.4">
      <c r="A16" s="5">
        <v>2</v>
      </c>
      <c r="B16" s="3"/>
      <c r="C16" s="3"/>
      <c r="D16" s="3"/>
      <c r="E16" s="3"/>
      <c r="F16" s="20"/>
      <c r="G16" s="3"/>
      <c r="H16" s="3"/>
      <c r="I16" s="3"/>
      <c r="J16" s="3"/>
      <c r="K16" s="3"/>
      <c r="L16" s="3"/>
      <c r="M16">
        <v>2</v>
      </c>
    </row>
    <row r="17" spans="1:13" ht="21" customHeight="1" x14ac:dyDescent="0.4">
      <c r="A17" s="5">
        <v>3</v>
      </c>
      <c r="B17" s="3"/>
      <c r="C17" s="3"/>
      <c r="D17" s="3"/>
      <c r="E17" s="3"/>
      <c r="F17" s="20"/>
      <c r="G17" s="3"/>
      <c r="H17" s="3"/>
      <c r="I17" s="3"/>
      <c r="J17" s="3"/>
      <c r="K17" s="3"/>
      <c r="L17" s="3"/>
      <c r="M17">
        <v>3</v>
      </c>
    </row>
    <row r="18" spans="1:13" ht="21" customHeight="1" x14ac:dyDescent="0.4">
      <c r="A18" s="5">
        <v>4</v>
      </c>
      <c r="B18" s="3"/>
      <c r="C18" s="3"/>
      <c r="D18" s="3"/>
      <c r="E18" s="3"/>
      <c r="F18" s="20"/>
      <c r="G18" s="3"/>
      <c r="H18" s="3"/>
      <c r="I18" s="3"/>
      <c r="J18" s="3"/>
      <c r="K18" s="3"/>
      <c r="L18" s="3"/>
      <c r="M18">
        <v>4</v>
      </c>
    </row>
    <row r="19" spans="1:13" ht="21" customHeight="1" x14ac:dyDescent="0.4">
      <c r="A19" s="5">
        <v>5</v>
      </c>
      <c r="B19" s="3"/>
      <c r="C19" s="3"/>
      <c r="D19" s="3"/>
      <c r="E19" s="3"/>
      <c r="F19" s="20"/>
      <c r="G19" s="3"/>
      <c r="H19" s="3"/>
      <c r="I19" s="3"/>
      <c r="J19" s="3"/>
      <c r="K19" s="3"/>
      <c r="L19" s="3"/>
      <c r="M19">
        <v>5</v>
      </c>
    </row>
    <row r="20" spans="1:13" ht="21" customHeight="1" x14ac:dyDescent="0.4">
      <c r="A20" s="5">
        <v>6</v>
      </c>
      <c r="B20" s="3"/>
      <c r="C20" s="3"/>
      <c r="D20" s="3"/>
      <c r="E20" s="3"/>
      <c r="F20" s="20"/>
      <c r="G20" s="3"/>
      <c r="H20" s="3"/>
      <c r="I20" s="3"/>
      <c r="J20" s="3"/>
      <c r="K20" s="3"/>
      <c r="L20" s="3"/>
      <c r="M20">
        <v>6</v>
      </c>
    </row>
    <row r="21" spans="1:13" ht="21" customHeight="1" x14ac:dyDescent="0.4">
      <c r="A21" s="5">
        <v>7</v>
      </c>
      <c r="B21" s="3"/>
      <c r="C21" s="3"/>
      <c r="D21" s="3"/>
      <c r="E21" s="3"/>
      <c r="F21" s="20"/>
      <c r="G21" s="3"/>
      <c r="H21" s="3"/>
      <c r="I21" s="3"/>
      <c r="J21" s="3"/>
      <c r="K21" s="3"/>
      <c r="L21" s="3"/>
      <c r="M21">
        <v>7</v>
      </c>
    </row>
    <row r="22" spans="1:13" ht="21" customHeight="1" x14ac:dyDescent="0.4">
      <c r="A22" s="5">
        <v>8</v>
      </c>
      <c r="B22" s="3"/>
      <c r="C22" s="3"/>
      <c r="D22" s="3"/>
      <c r="E22" s="3"/>
      <c r="F22" s="20"/>
      <c r="G22" s="3"/>
      <c r="H22" s="3"/>
      <c r="I22" s="3"/>
      <c r="J22" s="3"/>
      <c r="K22" s="3"/>
      <c r="L22" s="3"/>
      <c r="M22">
        <v>8</v>
      </c>
    </row>
    <row r="23" spans="1:13" ht="21" customHeight="1" x14ac:dyDescent="0.4">
      <c r="A23" s="5">
        <v>9</v>
      </c>
      <c r="B23" s="3"/>
      <c r="C23" s="3"/>
      <c r="D23" s="3"/>
      <c r="E23" s="3"/>
      <c r="F23" s="20"/>
      <c r="G23" s="3"/>
      <c r="H23" s="3"/>
      <c r="I23" s="3"/>
      <c r="J23" s="3"/>
      <c r="K23" s="3"/>
      <c r="L23" s="3"/>
      <c r="M23">
        <v>9</v>
      </c>
    </row>
    <row r="24" spans="1:13" ht="21" customHeight="1" x14ac:dyDescent="0.4">
      <c r="A24" s="5">
        <v>10</v>
      </c>
      <c r="B24" s="3"/>
      <c r="C24" s="3"/>
      <c r="D24" s="3"/>
      <c r="E24" s="3"/>
      <c r="F24" s="20"/>
      <c r="G24" s="3"/>
      <c r="H24" s="3"/>
      <c r="I24" s="3"/>
      <c r="J24" s="3"/>
      <c r="K24" s="3"/>
      <c r="L24" s="3"/>
      <c r="M24">
        <v>10</v>
      </c>
    </row>
    <row r="25" spans="1:13" ht="21" customHeight="1" x14ac:dyDescent="0.4">
      <c r="A25" s="5">
        <v>11</v>
      </c>
      <c r="B25" s="3"/>
      <c r="C25" s="3"/>
      <c r="D25" s="3"/>
      <c r="E25" s="3"/>
      <c r="F25" s="20"/>
      <c r="G25" s="3"/>
      <c r="H25" s="3"/>
      <c r="I25" s="3"/>
      <c r="J25" s="3"/>
      <c r="K25" s="3"/>
      <c r="L25" s="3"/>
      <c r="M25">
        <v>11</v>
      </c>
    </row>
    <row r="26" spans="1:13" ht="21" customHeight="1" x14ac:dyDescent="0.4">
      <c r="A26" s="5">
        <v>12</v>
      </c>
      <c r="B26" s="3"/>
      <c r="C26" s="3"/>
      <c r="D26" s="3"/>
      <c r="E26" s="3"/>
      <c r="F26" s="20"/>
      <c r="G26" s="3"/>
      <c r="H26" s="3"/>
      <c r="I26" s="3"/>
      <c r="J26" s="3"/>
      <c r="K26" s="3"/>
      <c r="L26" s="3"/>
      <c r="M26">
        <v>12</v>
      </c>
    </row>
    <row r="27" spans="1:13" ht="21" customHeight="1" x14ac:dyDescent="0.4">
      <c r="A27" s="5">
        <v>13</v>
      </c>
      <c r="B27" s="3"/>
      <c r="C27" s="3"/>
      <c r="D27" s="3"/>
      <c r="E27" s="3"/>
      <c r="F27" s="20"/>
      <c r="G27" s="3"/>
      <c r="H27" s="3"/>
      <c r="I27" s="3"/>
      <c r="J27" s="3"/>
      <c r="K27" s="3"/>
      <c r="L27" s="3"/>
      <c r="M27">
        <v>13</v>
      </c>
    </row>
    <row r="28" spans="1:13" ht="21" customHeight="1" x14ac:dyDescent="0.4">
      <c r="A28" s="5">
        <v>14</v>
      </c>
      <c r="B28" s="3"/>
      <c r="C28" s="3"/>
      <c r="D28" s="3"/>
      <c r="E28" s="3"/>
      <c r="F28" s="20"/>
      <c r="G28" s="3"/>
      <c r="H28" s="3"/>
      <c r="I28" s="3"/>
      <c r="J28" s="3"/>
      <c r="K28" s="3"/>
      <c r="L28" s="3"/>
      <c r="M28">
        <v>14</v>
      </c>
    </row>
    <row r="29" spans="1:13" ht="21" customHeight="1" x14ac:dyDescent="0.4">
      <c r="A29" s="5">
        <v>15</v>
      </c>
      <c r="B29" s="3"/>
      <c r="C29" s="3"/>
      <c r="D29" s="3"/>
      <c r="E29" s="3"/>
      <c r="F29" s="20"/>
      <c r="G29" s="3"/>
      <c r="H29" s="3"/>
      <c r="I29" s="3"/>
      <c r="J29" s="3"/>
      <c r="K29" s="3"/>
      <c r="L29" s="3"/>
      <c r="M29">
        <v>15</v>
      </c>
    </row>
    <row r="30" spans="1:13" ht="21" customHeight="1" x14ac:dyDescent="0.4">
      <c r="A30" s="5">
        <v>16</v>
      </c>
      <c r="B30" s="3"/>
      <c r="C30" s="3"/>
      <c r="D30" s="3"/>
      <c r="E30" s="3"/>
      <c r="F30" s="20"/>
      <c r="G30" s="3"/>
      <c r="H30" s="3"/>
      <c r="I30" s="3"/>
      <c r="J30" s="3"/>
      <c r="K30" s="3"/>
      <c r="L30" s="3"/>
      <c r="M30">
        <v>16</v>
      </c>
    </row>
    <row r="31" spans="1:13" ht="21" customHeight="1" x14ac:dyDescent="0.4">
      <c r="A31" s="5">
        <v>17</v>
      </c>
      <c r="B31" s="3"/>
      <c r="C31" s="3"/>
      <c r="D31" s="3"/>
      <c r="E31" s="3"/>
      <c r="F31" s="20"/>
      <c r="G31" s="3"/>
      <c r="H31" s="3"/>
      <c r="I31" s="3"/>
      <c r="J31" s="3"/>
      <c r="K31" s="3"/>
      <c r="L31" s="3"/>
      <c r="M31">
        <v>17</v>
      </c>
    </row>
    <row r="32" spans="1:13" ht="21" customHeight="1" x14ac:dyDescent="0.4">
      <c r="A32" s="5">
        <v>18</v>
      </c>
      <c r="B32" s="3"/>
      <c r="C32" s="3"/>
      <c r="D32" s="3"/>
      <c r="E32" s="3"/>
      <c r="F32" s="20"/>
      <c r="G32" s="3"/>
      <c r="H32" s="3"/>
      <c r="I32" s="3"/>
      <c r="J32" s="3"/>
      <c r="K32" s="3"/>
      <c r="L32" s="3"/>
      <c r="M32">
        <v>18</v>
      </c>
    </row>
    <row r="33" spans="1:13" ht="21" customHeight="1" x14ac:dyDescent="0.4">
      <c r="A33" s="5">
        <v>19</v>
      </c>
      <c r="B33" s="3"/>
      <c r="C33" s="3"/>
      <c r="D33" s="3"/>
      <c r="E33" s="3"/>
      <c r="F33" s="20"/>
      <c r="G33" s="3"/>
      <c r="H33" s="3"/>
      <c r="I33" s="3"/>
      <c r="J33" s="3"/>
      <c r="K33" s="3"/>
      <c r="L33" s="3"/>
      <c r="M33">
        <v>19</v>
      </c>
    </row>
    <row r="34" spans="1:13" ht="21" customHeight="1" x14ac:dyDescent="0.4">
      <c r="A34" s="5">
        <v>20</v>
      </c>
      <c r="B34" s="3"/>
      <c r="C34" s="3"/>
      <c r="D34" s="3"/>
      <c r="E34" s="3"/>
      <c r="F34" s="20"/>
      <c r="G34" s="3"/>
      <c r="H34" s="3"/>
      <c r="I34" s="3"/>
      <c r="J34" s="3"/>
      <c r="K34" s="3"/>
      <c r="L34" s="3"/>
      <c r="M34">
        <v>20</v>
      </c>
    </row>
    <row r="35" spans="1:13" ht="21" customHeight="1" x14ac:dyDescent="0.4">
      <c r="A35" s="5">
        <v>21</v>
      </c>
      <c r="B35" s="3"/>
      <c r="C35" s="3"/>
      <c r="D35" s="3"/>
      <c r="E35" s="3"/>
      <c r="F35" s="20"/>
      <c r="G35" s="3"/>
      <c r="H35" s="3"/>
      <c r="I35" s="3"/>
      <c r="J35" s="3"/>
      <c r="K35" s="3"/>
      <c r="L35" s="3"/>
      <c r="M35">
        <v>21</v>
      </c>
    </row>
    <row r="36" spans="1:13" ht="21" customHeight="1" x14ac:dyDescent="0.4">
      <c r="A36" s="5">
        <v>22</v>
      </c>
      <c r="B36" s="3"/>
      <c r="C36" s="3"/>
      <c r="D36" s="3"/>
      <c r="E36" s="3"/>
      <c r="F36" s="20"/>
      <c r="G36" s="3"/>
      <c r="H36" s="3"/>
      <c r="I36" s="3"/>
      <c r="J36" s="3"/>
      <c r="K36" s="3"/>
      <c r="L36" s="3"/>
      <c r="M36">
        <v>22</v>
      </c>
    </row>
    <row r="37" spans="1:13" ht="21" customHeight="1" x14ac:dyDescent="0.4">
      <c r="A37" s="5">
        <v>23</v>
      </c>
      <c r="B37" s="3"/>
      <c r="C37" s="3"/>
      <c r="D37" s="3"/>
      <c r="E37" s="3"/>
      <c r="F37" s="20"/>
      <c r="G37" s="3"/>
      <c r="H37" s="3"/>
      <c r="I37" s="3"/>
      <c r="J37" s="3"/>
      <c r="K37" s="3"/>
      <c r="L37" s="3"/>
      <c r="M37">
        <v>23</v>
      </c>
    </row>
    <row r="38" spans="1:13" ht="21" customHeight="1" x14ac:dyDescent="0.4">
      <c r="A38" s="5">
        <v>24</v>
      </c>
      <c r="B38" s="3"/>
      <c r="C38" s="3"/>
      <c r="D38" s="3"/>
      <c r="E38" s="3"/>
      <c r="F38" s="20"/>
      <c r="G38" s="3"/>
      <c r="H38" s="3"/>
      <c r="I38" s="3"/>
      <c r="J38" s="3"/>
      <c r="K38" s="3"/>
      <c r="L38" s="3"/>
      <c r="M38">
        <v>24</v>
      </c>
    </row>
    <row r="39" spans="1:13" ht="21" customHeight="1" x14ac:dyDescent="0.4">
      <c r="A39" s="5">
        <v>25</v>
      </c>
      <c r="B39" s="3"/>
      <c r="C39" s="3"/>
      <c r="D39" s="3"/>
      <c r="E39" s="3"/>
      <c r="F39" s="20"/>
      <c r="G39" s="3"/>
      <c r="H39" s="3"/>
      <c r="I39" s="3"/>
      <c r="J39" s="3"/>
      <c r="K39" s="3"/>
      <c r="L39" s="3"/>
      <c r="M39">
        <v>25</v>
      </c>
    </row>
    <row r="40" spans="1:13" ht="21" customHeight="1" x14ac:dyDescent="0.4">
      <c r="A40" s="5">
        <v>26</v>
      </c>
      <c r="B40" s="3"/>
      <c r="C40" s="3"/>
      <c r="D40" s="3"/>
      <c r="E40" s="3"/>
      <c r="F40" s="20"/>
      <c r="G40" s="3"/>
      <c r="H40" s="3"/>
      <c r="I40" s="3"/>
      <c r="J40" s="3"/>
      <c r="K40" s="3"/>
      <c r="L40" s="3"/>
      <c r="M40">
        <v>26</v>
      </c>
    </row>
    <row r="41" spans="1:13" ht="21" customHeight="1" x14ac:dyDescent="0.4">
      <c r="A41" s="5">
        <v>27</v>
      </c>
      <c r="B41" s="3"/>
      <c r="C41" s="3"/>
      <c r="D41" s="3"/>
      <c r="E41" s="3"/>
      <c r="F41" s="20"/>
      <c r="G41" s="3"/>
      <c r="H41" s="3"/>
      <c r="I41" s="3"/>
      <c r="J41" s="3"/>
      <c r="K41" s="3"/>
      <c r="L41" s="3"/>
      <c r="M41">
        <v>27</v>
      </c>
    </row>
    <row r="42" spans="1:13" ht="21" customHeight="1" x14ac:dyDescent="0.4">
      <c r="A42" s="5">
        <v>28</v>
      </c>
      <c r="B42" s="3"/>
      <c r="C42" s="3"/>
      <c r="D42" s="3"/>
      <c r="E42" s="3"/>
      <c r="F42" s="20"/>
      <c r="G42" s="3"/>
      <c r="H42" s="3"/>
      <c r="I42" s="3"/>
      <c r="J42" s="3"/>
      <c r="K42" s="3"/>
      <c r="L42" s="3"/>
      <c r="M42">
        <v>28</v>
      </c>
    </row>
    <row r="43" spans="1:13" ht="21" customHeight="1" x14ac:dyDescent="0.4">
      <c r="A43" s="5">
        <v>29</v>
      </c>
      <c r="B43" s="3"/>
      <c r="C43" s="3"/>
      <c r="D43" s="3"/>
      <c r="E43" s="3"/>
      <c r="F43" s="20"/>
      <c r="G43" s="3"/>
      <c r="H43" s="3"/>
      <c r="I43" s="3"/>
      <c r="J43" s="3"/>
      <c r="K43" s="3"/>
      <c r="L43" s="3"/>
      <c r="M43">
        <v>29</v>
      </c>
    </row>
    <row r="44" spans="1:13" ht="21" customHeight="1" x14ac:dyDescent="0.4">
      <c r="A44" s="5">
        <v>30</v>
      </c>
      <c r="B44" s="3"/>
      <c r="C44" s="3"/>
      <c r="D44" s="3"/>
      <c r="E44" s="3"/>
      <c r="F44" s="20"/>
      <c r="G44" s="3"/>
      <c r="H44" s="3"/>
      <c r="I44" s="3"/>
      <c r="J44" s="3"/>
      <c r="K44" s="3"/>
      <c r="L44" s="3"/>
      <c r="M44">
        <v>30</v>
      </c>
    </row>
    <row r="45" spans="1:13" ht="21" customHeight="1" x14ac:dyDescent="0.4">
      <c r="A45" s="5">
        <v>31</v>
      </c>
      <c r="B45" s="3"/>
      <c r="C45" s="3"/>
      <c r="D45" s="3"/>
      <c r="E45" s="3"/>
      <c r="F45" s="20"/>
      <c r="G45" s="3"/>
      <c r="H45" s="3"/>
      <c r="I45" s="3"/>
      <c r="J45" s="3"/>
      <c r="K45" s="3"/>
      <c r="L45" s="3"/>
      <c r="M45">
        <v>31</v>
      </c>
    </row>
    <row r="46" spans="1:13" ht="21" customHeight="1" x14ac:dyDescent="0.4">
      <c r="A46" s="5">
        <v>32</v>
      </c>
      <c r="B46" s="3"/>
      <c r="C46" s="3"/>
      <c r="D46" s="3"/>
      <c r="E46" s="3"/>
      <c r="F46" s="20"/>
      <c r="G46" s="3"/>
      <c r="H46" s="3"/>
      <c r="I46" s="3"/>
      <c r="J46" s="3"/>
      <c r="K46" s="3"/>
      <c r="L46" s="3"/>
      <c r="M46">
        <v>32</v>
      </c>
    </row>
    <row r="47" spans="1:13" ht="21" customHeight="1" x14ac:dyDescent="0.4">
      <c r="A47" s="5">
        <v>33</v>
      </c>
      <c r="B47" s="3"/>
      <c r="C47" s="3"/>
      <c r="D47" s="3"/>
      <c r="E47" s="3"/>
      <c r="F47" s="20"/>
      <c r="G47" s="3"/>
      <c r="H47" s="3"/>
      <c r="I47" s="3"/>
      <c r="J47" s="3"/>
      <c r="K47" s="3"/>
      <c r="L47" s="3"/>
      <c r="M47">
        <v>33</v>
      </c>
    </row>
    <row r="48" spans="1:13" ht="21" customHeight="1" x14ac:dyDescent="0.4">
      <c r="A48" s="5">
        <v>34</v>
      </c>
      <c r="B48" s="3"/>
      <c r="C48" s="3"/>
      <c r="D48" s="3"/>
      <c r="E48" s="3"/>
      <c r="F48" s="20"/>
      <c r="G48" s="3"/>
      <c r="H48" s="3"/>
      <c r="I48" s="3"/>
      <c r="J48" s="3"/>
      <c r="K48" s="3"/>
      <c r="L48" s="3"/>
      <c r="M48">
        <v>34</v>
      </c>
    </row>
    <row r="49" spans="1:13" ht="21" customHeight="1" x14ac:dyDescent="0.4">
      <c r="A49" s="5">
        <v>35</v>
      </c>
      <c r="B49" s="3"/>
      <c r="C49" s="3"/>
      <c r="D49" s="3"/>
      <c r="E49" s="3"/>
      <c r="F49" s="20"/>
      <c r="G49" s="3"/>
      <c r="H49" s="3"/>
      <c r="I49" s="3"/>
      <c r="J49" s="3"/>
      <c r="K49" s="3"/>
      <c r="L49" s="3"/>
      <c r="M49">
        <v>35</v>
      </c>
    </row>
    <row r="50" spans="1:13" ht="21" customHeight="1" x14ac:dyDescent="0.4">
      <c r="A50" s="5">
        <v>36</v>
      </c>
      <c r="B50" s="3"/>
      <c r="C50" s="3"/>
      <c r="D50" s="3"/>
      <c r="E50" s="3"/>
      <c r="F50" s="20"/>
      <c r="G50" s="3"/>
      <c r="H50" s="3"/>
      <c r="I50" s="3"/>
      <c r="J50" s="3"/>
      <c r="K50" s="3"/>
      <c r="L50" s="3"/>
      <c r="M50">
        <v>36</v>
      </c>
    </row>
    <row r="51" spans="1:13" ht="21" customHeight="1" x14ac:dyDescent="0.4">
      <c r="A51" s="5">
        <v>37</v>
      </c>
      <c r="B51" s="3"/>
      <c r="C51" s="3"/>
      <c r="D51" s="3"/>
      <c r="E51" s="3"/>
      <c r="F51" s="20"/>
      <c r="G51" s="3"/>
      <c r="H51" s="3"/>
      <c r="I51" s="3"/>
      <c r="J51" s="3"/>
      <c r="K51" s="3"/>
      <c r="L51" s="3"/>
      <c r="M51">
        <v>37</v>
      </c>
    </row>
    <row r="52" spans="1:13" ht="21" customHeight="1" x14ac:dyDescent="0.4">
      <c r="A52" s="5">
        <v>38</v>
      </c>
      <c r="B52" s="3"/>
      <c r="C52" s="3"/>
      <c r="D52" s="3"/>
      <c r="E52" s="3"/>
      <c r="F52" s="20"/>
      <c r="G52" s="3"/>
      <c r="H52" s="3"/>
      <c r="I52" s="3"/>
      <c r="J52" s="3"/>
      <c r="K52" s="3"/>
      <c r="L52" s="3"/>
      <c r="M52">
        <v>38</v>
      </c>
    </row>
    <row r="53" spans="1:13" ht="21" customHeight="1" x14ac:dyDescent="0.4">
      <c r="A53" s="5">
        <v>39</v>
      </c>
      <c r="B53" s="3"/>
      <c r="C53" s="3"/>
      <c r="D53" s="3"/>
      <c r="E53" s="3"/>
      <c r="F53" s="20"/>
      <c r="G53" s="3"/>
      <c r="H53" s="3"/>
      <c r="I53" s="3"/>
      <c r="J53" s="3"/>
      <c r="K53" s="3"/>
      <c r="L53" s="3"/>
      <c r="M53">
        <v>39</v>
      </c>
    </row>
    <row r="54" spans="1:13" ht="21" customHeight="1" x14ac:dyDescent="0.4">
      <c r="A54" s="5">
        <v>40</v>
      </c>
      <c r="B54" s="3"/>
      <c r="C54" s="3"/>
      <c r="D54" s="3"/>
      <c r="E54" s="3"/>
      <c r="F54" s="20"/>
      <c r="G54" s="3"/>
      <c r="H54" s="3"/>
      <c r="I54" s="3"/>
      <c r="J54" s="3"/>
      <c r="K54" s="3"/>
      <c r="L54" s="3"/>
      <c r="M54">
        <v>40</v>
      </c>
    </row>
  </sheetData>
  <sheetProtection sheet="1" objects="1" scenarios="1"/>
  <protectedRanges>
    <protectedRange sqref="C5:D8 G15:L54 C4 C15:E54" name="範囲1"/>
  </protectedRanges>
  <mergeCells count="25">
    <mergeCell ref="A4:B4"/>
    <mergeCell ref="A1:L1"/>
    <mergeCell ref="A2:L2"/>
    <mergeCell ref="I5:L5"/>
    <mergeCell ref="H12:H13"/>
    <mergeCell ref="J13:K13"/>
    <mergeCell ref="A8:B8"/>
    <mergeCell ref="A7:B7"/>
    <mergeCell ref="A5:B5"/>
    <mergeCell ref="I12:I13"/>
    <mergeCell ref="A12:A13"/>
    <mergeCell ref="B12:B13"/>
    <mergeCell ref="C12:C13"/>
    <mergeCell ref="D13:E13"/>
    <mergeCell ref="F12:F13"/>
    <mergeCell ref="G12:G13"/>
    <mergeCell ref="G6:H6"/>
    <mergeCell ref="C8:D8"/>
    <mergeCell ref="C7:D7"/>
    <mergeCell ref="C5:D5"/>
    <mergeCell ref="A6:B6"/>
    <mergeCell ref="C6:D6"/>
    <mergeCell ref="F8:G8"/>
    <mergeCell ref="H8:I8"/>
    <mergeCell ref="G7:H7"/>
  </mergeCells>
  <phoneticPr fontId="2"/>
  <conditionalFormatting sqref="C5:D8 D15:E54">
    <cfRule type="cellIs" dxfId="25" priority="4" operator="equal">
      <formula>""</formula>
    </cfRule>
  </conditionalFormatting>
  <conditionalFormatting sqref="G15:I54">
    <cfRule type="cellIs" dxfId="24" priority="5" operator="equal">
      <formula>""</formula>
    </cfRule>
  </conditionalFormatting>
  <conditionalFormatting sqref="K15:L54">
    <cfRule type="cellIs" dxfId="23" priority="3" operator="equal">
      <formula>""</formula>
    </cfRule>
  </conditionalFormatting>
  <conditionalFormatting sqref="C15:C54">
    <cfRule type="cellIs" dxfId="1" priority="2" operator="equal">
      <formula>""</formula>
    </cfRule>
  </conditionalFormatting>
  <conditionalFormatting sqref="C4">
    <cfRule type="cellIs" dxfId="0" priority="1" operator="equal">
      <formula>""</formula>
    </cfRule>
  </conditionalFormatting>
  <pageMargins left="0.78740157480314965" right="0.59055118110236227" top="0.39370078740157483" bottom="0.19685039370078741" header="0" footer="0"/>
  <pageSetup paperSize="9" scale="72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E9C700A-63C3-4449-847C-735D41026266}">
          <x14:formula1>
            <xm:f>コード一覧!$H$4:$H$22</xm:f>
          </x14:formula1>
          <xm:sqref>G15:G54</xm:sqref>
        </x14:dataValidation>
        <x14:dataValidation type="list" allowBlank="1" showInputMessage="1" showErrorMessage="1" xr:uid="{48FCF41B-BD97-4C71-B0DD-9DEC6A6F9AA3}">
          <x14:formula1>
            <xm:f>コード一覧!$N$4:$N$6</xm:f>
          </x14:formula1>
          <xm:sqref>I15:I54</xm:sqref>
        </x14:dataValidation>
        <x14:dataValidation type="list" allowBlank="1" showInputMessage="1" showErrorMessage="1" xr:uid="{24014756-6CC9-47BB-93A7-59990FD80AE6}">
          <x14:formula1>
            <xm:f>コード一覧!$K$4:$K$10</xm:f>
          </x14:formula1>
          <xm:sqref>J15:J54</xm:sqref>
        </x14:dataValidation>
        <x14:dataValidation type="list" allowBlank="1" showInputMessage="1" showErrorMessage="1" xr:uid="{BA32E70E-F0F9-4C1F-BDA2-0B2CECA31D4A}">
          <x14:formula1>
            <xm:f>コード一覧!$Q$4:$Q$13</xm:f>
          </x14:formula1>
          <xm:sqref>H15:H54</xm:sqref>
        </x14:dataValidation>
        <x14:dataValidation type="list" allowBlank="1" showInputMessage="1" showErrorMessage="1" xr:uid="{3A3AAB52-7E71-4D17-9605-464CEC1B9BFB}">
          <x14:formula1>
            <xm:f>コード一覧!$T$4:$T$22</xm:f>
          </x14:formula1>
          <xm:sqref>C15:C54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CD19-A590-42EE-8E13-AA5627E26A42}">
  <sheetPr codeName="Sheet2">
    <pageSetUpPr fitToPage="1"/>
  </sheetPr>
  <dimension ref="A1:AQ50"/>
  <sheetViews>
    <sheetView zoomScaleNormal="100" workbookViewId="0">
      <selection activeCell="C11" sqref="C11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8.875" hidden="1" customWidth="1"/>
    <col min="21" max="21" width="9" hidden="1" customWidth="1"/>
    <col min="22" max="22" width="13" hidden="1" customWidth="1"/>
    <col min="23" max="23" width="9" hidden="1" customWidth="1"/>
    <col min="24" max="24" width="7.125" hidden="1" customWidth="1"/>
    <col min="25" max="25" width="13" hidden="1" customWidth="1"/>
    <col min="26" max="28" width="7.125" hidden="1" customWidth="1"/>
    <col min="29" max="30" width="9" hidden="1" customWidth="1"/>
    <col min="31" max="31" width="7.125" hidden="1" customWidth="1"/>
    <col min="32" max="32" width="8.875" hidden="1" customWidth="1"/>
    <col min="33" max="33" width="9" hidden="1" customWidth="1"/>
    <col min="34" max="34" width="13" hidden="1" customWidth="1"/>
    <col min="35" max="35" width="9" hidden="1" customWidth="1"/>
    <col min="36" max="36" width="7.125" hidden="1" customWidth="1"/>
    <col min="37" max="37" width="13" hidden="1" customWidth="1"/>
    <col min="38" max="40" width="7.125" hidden="1" customWidth="1"/>
    <col min="41" max="42" width="9" hidden="1" customWidth="1"/>
    <col min="43" max="43" width="7.125" hidden="1" customWidth="1"/>
  </cols>
  <sheetData>
    <row r="1" spans="1:43" ht="25.5" x14ac:dyDescent="0.4">
      <c r="B1" s="46" t="str">
        <f>申込用紙①!A1</f>
        <v>第４４回新潟県スポーツ少年団競技別交流大会　第４１回少林寺拳法大会</v>
      </c>
      <c r="C1" s="46"/>
      <c r="D1" s="46"/>
      <c r="E1" s="46"/>
      <c r="F1" s="46"/>
      <c r="G1" s="46"/>
      <c r="H1" s="46"/>
      <c r="I1" s="46"/>
      <c r="J1" s="46"/>
      <c r="K1" s="46"/>
      <c r="L1" s="22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</row>
    <row r="2" spans="1:43" ht="24" x14ac:dyDescent="0.4">
      <c r="B2" s="48" t="str">
        <f>申込用紙①!A2</f>
        <v>エントリー用紙</v>
      </c>
      <c r="C2" s="48"/>
      <c r="D2" s="48"/>
      <c r="E2" s="48"/>
      <c r="F2" s="48"/>
      <c r="G2" s="48"/>
      <c r="H2" s="48"/>
      <c r="I2" s="48"/>
      <c r="J2" s="48"/>
      <c r="K2" s="48"/>
      <c r="L2" s="23"/>
      <c r="O2" s="17"/>
      <c r="P2" s="17"/>
      <c r="Q2" s="17" t="s">
        <v>161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</row>
    <row r="3" spans="1:43" ht="19.5" customHeight="1" x14ac:dyDescent="0.4">
      <c r="B3" s="57" t="s">
        <v>210</v>
      </c>
      <c r="C3" s="57"/>
      <c r="D3" s="57"/>
      <c r="E3" s="57"/>
      <c r="F3" s="57"/>
      <c r="G3" s="57"/>
      <c r="H3" s="57"/>
      <c r="I3" s="28" t="s">
        <v>211</v>
      </c>
      <c r="J3" s="27"/>
      <c r="K3" s="19"/>
      <c r="L3" s="29" t="s">
        <v>198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1:43" ht="19.5" x14ac:dyDescent="0.4">
      <c r="A4" s="55" t="s">
        <v>184</v>
      </c>
      <c r="B4" s="55"/>
      <c r="C4" s="56"/>
      <c r="D4" s="56"/>
      <c r="E4" s="11" t="s">
        <v>209</v>
      </c>
      <c r="O4" s="17"/>
      <c r="P4" s="17"/>
      <c r="Q4" s="17"/>
      <c r="R4" s="17"/>
      <c r="S4" s="17"/>
      <c r="T4" s="17"/>
      <c r="U4" s="17">
        <v>3</v>
      </c>
      <c r="V4" s="17">
        <v>2</v>
      </c>
      <c r="W4" s="17">
        <v>5</v>
      </c>
      <c r="X4" s="17">
        <v>4</v>
      </c>
      <c r="Y4" s="17">
        <v>6</v>
      </c>
      <c r="Z4" s="17">
        <v>7</v>
      </c>
      <c r="AA4" s="17"/>
      <c r="AB4" s="17">
        <v>9</v>
      </c>
      <c r="AC4" s="17"/>
      <c r="AD4" s="17">
        <v>11</v>
      </c>
      <c r="AE4" s="17">
        <v>8</v>
      </c>
      <c r="AF4" s="17"/>
      <c r="AG4" s="17">
        <v>3</v>
      </c>
      <c r="AH4" s="17">
        <v>2</v>
      </c>
      <c r="AI4" s="17">
        <v>5</v>
      </c>
      <c r="AJ4" s="17">
        <v>4</v>
      </c>
      <c r="AK4" s="17">
        <v>6</v>
      </c>
      <c r="AL4" s="17">
        <v>7</v>
      </c>
      <c r="AM4" s="17"/>
      <c r="AN4" s="17">
        <v>9</v>
      </c>
      <c r="AO4" s="17"/>
      <c r="AP4" s="17">
        <v>11</v>
      </c>
      <c r="AQ4" s="17">
        <v>8</v>
      </c>
    </row>
    <row r="5" spans="1:43" x14ac:dyDescent="0.4">
      <c r="B5" s="7" t="s">
        <v>108</v>
      </c>
      <c r="C5" s="7" t="s">
        <v>157</v>
      </c>
      <c r="D5" s="8" t="s">
        <v>158</v>
      </c>
      <c r="E5" s="4" t="s">
        <v>159</v>
      </c>
      <c r="F5" s="16" t="s">
        <v>160</v>
      </c>
      <c r="G5" s="16" t="s">
        <v>172</v>
      </c>
      <c r="H5" s="4" t="s">
        <v>153</v>
      </c>
      <c r="I5" s="6" t="s">
        <v>154</v>
      </c>
      <c r="J5" s="4" t="s">
        <v>155</v>
      </c>
      <c r="K5" s="16" t="s">
        <v>156</v>
      </c>
      <c r="L5" s="16" t="s">
        <v>182</v>
      </c>
      <c r="O5" s="17" t="s">
        <v>186</v>
      </c>
      <c r="P5" s="17" t="s">
        <v>187</v>
      </c>
      <c r="Q5" s="17" t="s">
        <v>141</v>
      </c>
      <c r="R5" s="17" t="s">
        <v>165</v>
      </c>
      <c r="S5" s="17" t="s">
        <v>162</v>
      </c>
      <c r="T5" s="17" t="s">
        <v>325</v>
      </c>
      <c r="U5" s="17" t="s">
        <v>157</v>
      </c>
      <c r="V5" s="17" t="s">
        <v>166</v>
      </c>
      <c r="W5" s="17" t="s">
        <v>163</v>
      </c>
      <c r="X5" s="17" t="s">
        <v>164</v>
      </c>
      <c r="Y5" s="17" t="s">
        <v>167</v>
      </c>
      <c r="Z5" s="17" t="s">
        <v>168</v>
      </c>
      <c r="AA5" s="17" t="s">
        <v>169</v>
      </c>
      <c r="AB5" s="17" t="s">
        <v>170</v>
      </c>
      <c r="AC5" s="17" t="s">
        <v>326</v>
      </c>
      <c r="AD5" s="17" t="s">
        <v>173</v>
      </c>
      <c r="AE5" s="17" t="s">
        <v>172</v>
      </c>
      <c r="AF5" s="17" t="s">
        <v>242</v>
      </c>
      <c r="AG5" s="17" t="s">
        <v>175</v>
      </c>
      <c r="AH5" s="17" t="s">
        <v>174</v>
      </c>
      <c r="AI5" s="17" t="s">
        <v>176</v>
      </c>
      <c r="AJ5" s="17" t="s">
        <v>177</v>
      </c>
      <c r="AK5" s="17" t="s">
        <v>178</v>
      </c>
      <c r="AL5" s="17" t="s">
        <v>179</v>
      </c>
      <c r="AM5" s="17" t="s">
        <v>180</v>
      </c>
      <c r="AN5" s="17" t="s">
        <v>181</v>
      </c>
      <c r="AO5" s="17" t="s">
        <v>326</v>
      </c>
      <c r="AP5" s="17" t="s">
        <v>183</v>
      </c>
      <c r="AQ5" s="17" t="s">
        <v>182</v>
      </c>
    </row>
    <row r="6" spans="1:43" x14ac:dyDescent="0.4">
      <c r="B6" s="5">
        <v>1</v>
      </c>
      <c r="C6" s="3" t="str">
        <f>IF($D6="","",$U6)</f>
        <v/>
      </c>
      <c r="D6" s="3"/>
      <c r="E6" s="3" t="str">
        <f>IF($D6="","",$W6)</f>
        <v/>
      </c>
      <c r="F6" s="16" t="str">
        <f>IF($D6="","",$Z6)</f>
        <v/>
      </c>
      <c r="G6" s="16" t="str">
        <f>IF($D6="","",$AE6)</f>
        <v/>
      </c>
      <c r="H6" s="3" t="str">
        <f>IF($I6="","",$AG6)</f>
        <v/>
      </c>
      <c r="I6" s="3"/>
      <c r="J6" s="3" t="str">
        <f>IF($I6="","",$AI6)</f>
        <v/>
      </c>
      <c r="K6" s="16" t="str">
        <f>IF($I6="","",$AL6)</f>
        <v/>
      </c>
      <c r="L6" s="16" t="str">
        <f>IF($I6="","",$AQ6)</f>
        <v/>
      </c>
      <c r="O6" s="17" t="str">
        <f>IF($D6="","",VLOOKUP($D6,申込用紙①!$D$15:$M$54,10,FALSE))</f>
        <v/>
      </c>
      <c r="P6" s="17" t="str">
        <f>IF($I6="","",VLOOKUP($I6,申込用紙①!$D$15:$M$54,10,FALSE))</f>
        <v/>
      </c>
      <c r="Q6" s="18">
        <v>1</v>
      </c>
      <c r="R6" s="17" t="str">
        <f>IF($O6="","",VLOOKUP($C4,コード一覧!$E$5:$F$21,2,FALSE))</f>
        <v/>
      </c>
      <c r="S6" s="17" t="str">
        <f>IF($O6="","",$C4)</f>
        <v/>
      </c>
      <c r="T6" s="17"/>
      <c r="U6" s="17" t="str">
        <f>IF($O6="","",VLOOKUP($O6,申込用紙①!$A$15:$K$54,U$4,FALSE))</f>
        <v/>
      </c>
      <c r="V6" s="17" t="str">
        <f>IF($O6="","",VLOOKUP($O6,申込用紙①!$A$15:$K$54,V$4,FALSE))</f>
        <v/>
      </c>
      <c r="W6" s="17" t="str">
        <f>IF($O6="","",DBCS(VLOOKUP($O6,申込用紙①!$A$15:$K$54,W$4,FALSE)))</f>
        <v/>
      </c>
      <c r="X6" s="17" t="str">
        <f>IF($O6="","",DBCS(VLOOKUP($O6,申込用紙①!$A$15:$K$54,X$4,FALSE)))</f>
        <v/>
      </c>
      <c r="Y6" s="17" t="str">
        <f>IF($O6="","",VLOOKUP($O6,申込用紙①!$A$15:$K$54,Y$4,FALSE))</f>
        <v/>
      </c>
      <c r="Z6" s="17" t="str">
        <f>IF($O6="","",VLOOKUP($O6,申込用紙①!$A$15:$K$54,Z$4,FALSE))</f>
        <v/>
      </c>
      <c r="AA6" s="17" t="str">
        <f>IF($O6="","",VLOOKUP($O6,申込用紙①!$A$15:$K$54,AA$4,FALSE))</f>
        <v/>
      </c>
      <c r="AB6" s="17" t="str">
        <f>IF($O6="","",VLOOKUP($O6,申込用紙①!$A$15:$K$54,AB$4,FALSE))</f>
        <v/>
      </c>
      <c r="AC6" s="17"/>
      <c r="AD6" s="17" t="str">
        <f>IF($O6="","",VLOOKUP($O6,申込用紙①!$A$15:$K$54,AD$4,FALSE))</f>
        <v/>
      </c>
      <c r="AE6" s="17" t="str">
        <f>IF($O6="","",VLOOKUP($O6,申込用紙①!$A$15:$K$54,AE$4,FALSE))</f>
        <v/>
      </c>
      <c r="AF6" s="17"/>
      <c r="AG6" s="17" t="str">
        <f>IF($P6="","",VLOOKUP($P6,申込用紙①!$A$15:$K$54,AG$4,FALSE))</f>
        <v/>
      </c>
      <c r="AH6" s="17" t="str">
        <f>IF($P6="","",VLOOKUP($P6,申込用紙①!$A$15:$K$54,AH$4,FALSE))</f>
        <v/>
      </c>
      <c r="AI6" s="17" t="str">
        <f>IF($P6="","",DBCS(VLOOKUP($P6,申込用紙①!$A$15:$K$54,AI$4,FALSE)))</f>
        <v/>
      </c>
      <c r="AJ6" s="17" t="str">
        <f>IF($P6="","",DBCS(VLOOKUP($P6,申込用紙①!$A$15:$K$54,AJ$4,FALSE)))</f>
        <v/>
      </c>
      <c r="AK6" s="17" t="str">
        <f>IF($P6="","",VLOOKUP($P6,申込用紙①!$A$15:$K$54,AK$4,FALSE))</f>
        <v/>
      </c>
      <c r="AL6" s="17" t="str">
        <f>IF($P6="","",VLOOKUP($P6,申込用紙①!$A$15:$K$54,AL$4,FALSE))</f>
        <v/>
      </c>
      <c r="AM6" s="17" t="str">
        <f>IF($P6="","",VLOOKUP($P6,申込用紙①!$A$15:$K$54,AM$4,FALSE))</f>
        <v/>
      </c>
      <c r="AN6" s="17" t="str">
        <f>IF($P6="","",VLOOKUP($P6,申込用紙①!$A$15:$K$54,AN$4,FALSE))</f>
        <v/>
      </c>
      <c r="AO6" s="17"/>
      <c r="AP6" s="17" t="str">
        <f>IF($P6="","",VLOOKUP($P6,申込用紙①!$A$15:$K$54,AP$4,FALSE))</f>
        <v/>
      </c>
      <c r="AQ6" s="17" t="str">
        <f>IF($P6="","",VLOOKUP($P6,申込用紙①!$A$15:$K$54,AQ$4,FALSE))</f>
        <v/>
      </c>
    </row>
    <row r="7" spans="1:43" x14ac:dyDescent="0.4">
      <c r="B7" s="5">
        <v>2</v>
      </c>
      <c r="C7" s="3" t="str">
        <f>IF($D7="","",$U7)</f>
        <v/>
      </c>
      <c r="D7" s="3"/>
      <c r="E7" s="3" t="str">
        <f>IF($D7="","",$W7)</f>
        <v/>
      </c>
      <c r="F7" s="16" t="str">
        <f>IF($D7="","",$Z7)</f>
        <v/>
      </c>
      <c r="G7" s="16" t="str">
        <f>IF($D7="","",$AE7)</f>
        <v/>
      </c>
      <c r="H7" s="3" t="str">
        <f>IF($I7="","",$AG7)</f>
        <v/>
      </c>
      <c r="I7" s="3"/>
      <c r="J7" s="3" t="str">
        <f>IF($I7="","",$AI7)</f>
        <v/>
      </c>
      <c r="K7" s="16" t="str">
        <f>IF($I7="","",$AL7)</f>
        <v/>
      </c>
      <c r="L7" s="16" t="str">
        <f>IF($I7="","",$AQ7)</f>
        <v/>
      </c>
      <c r="O7" s="17" t="str">
        <f>IF($D7="","",VLOOKUP($D7,申込用紙①!$D$15:$M$54,10,FALSE))</f>
        <v/>
      </c>
      <c r="P7" s="17" t="str">
        <f>IF($I7="","",VLOOKUP($I7,申込用紙①!$D$15:$M$54,10,FALSE))</f>
        <v/>
      </c>
      <c r="Q7" s="18">
        <v>2</v>
      </c>
      <c r="R7" s="17" t="str">
        <f>IF($O7="","",$R6)</f>
        <v/>
      </c>
      <c r="S7" s="17" t="str">
        <f>IF($O7="","",$C4)</f>
        <v/>
      </c>
      <c r="T7" s="17"/>
      <c r="U7" s="17" t="str">
        <f>IF($O7="","",VLOOKUP($O7,申込用紙①!$A$15:$K$54,U$4,FALSE))</f>
        <v/>
      </c>
      <c r="V7" s="17" t="str">
        <f>IF($O7="","",VLOOKUP($O7,申込用紙①!$A$15:$K$54,V$4,FALSE))</f>
        <v/>
      </c>
      <c r="W7" s="17" t="str">
        <f>IF($O7="","",DBCS(VLOOKUP($O7,申込用紙①!$A$15:$K$54,W$4,FALSE)))</f>
        <v/>
      </c>
      <c r="X7" s="17" t="str">
        <f>IF($O7="","",DBCS(VLOOKUP($O7,申込用紙①!$A$15:$K$54,X$4,FALSE)))</f>
        <v/>
      </c>
      <c r="Y7" s="17" t="str">
        <f>IF($O7="","",VLOOKUP($O7,申込用紙①!$A$15:$K$54,Y$4,FALSE))</f>
        <v/>
      </c>
      <c r="Z7" s="17" t="str">
        <f>IF($O7="","",VLOOKUP($O7,申込用紙①!$A$15:$K$54,Z$4,FALSE))</f>
        <v/>
      </c>
      <c r="AA7" s="17" t="str">
        <f>IF($O7="","",VLOOKUP($O7,申込用紙①!$A$15:$K$54,AA$4,FALSE))</f>
        <v/>
      </c>
      <c r="AB7" s="17" t="str">
        <f>IF($O7="","",VLOOKUP($O7,申込用紙①!$A$15:$K$54,AB$4,FALSE))</f>
        <v/>
      </c>
      <c r="AC7" s="17"/>
      <c r="AD7" s="17" t="str">
        <f>IF($O7="","",VLOOKUP($O7,申込用紙①!$A$15:$K$54,AD$4,FALSE))</f>
        <v/>
      </c>
      <c r="AE7" s="17" t="str">
        <f>IF($O7="","",VLOOKUP($O7,申込用紙①!$A$15:$K$54,AE$4,FALSE))</f>
        <v/>
      </c>
      <c r="AF7" s="17"/>
      <c r="AG7" s="17" t="str">
        <f>IF($P7="","",VLOOKUP($P7,申込用紙①!$A$15:$K$54,AG$4,FALSE))</f>
        <v/>
      </c>
      <c r="AH7" s="17" t="str">
        <f>IF($P7="","",VLOOKUP($P7,申込用紙①!$A$15:$K$54,AH$4,FALSE))</f>
        <v/>
      </c>
      <c r="AI7" s="17" t="str">
        <f>IF($P7="","",DBCS(VLOOKUP($P7,申込用紙①!$A$15:$K$54,AI$4,FALSE)))</f>
        <v/>
      </c>
      <c r="AJ7" s="17" t="str">
        <f>IF($P7="","",DBCS(VLOOKUP($P7,申込用紙①!$A$15:$K$54,AJ$4,FALSE)))</f>
        <v/>
      </c>
      <c r="AK7" s="17" t="str">
        <f>IF($P7="","",VLOOKUP($P7,申込用紙①!$A$15:$K$54,AK$4,FALSE))</f>
        <v/>
      </c>
      <c r="AL7" s="17" t="str">
        <f>IF($P7="","",VLOOKUP($P7,申込用紙①!$A$15:$K$54,AL$4,FALSE))</f>
        <v/>
      </c>
      <c r="AM7" s="17" t="str">
        <f>IF($P7="","",VLOOKUP($P7,申込用紙①!$A$15:$K$54,AM$4,FALSE))</f>
        <v/>
      </c>
      <c r="AN7" s="17" t="str">
        <f>IF($P7="","",VLOOKUP($P7,申込用紙①!$A$15:$K$54,AN$4,FALSE))</f>
        <v/>
      </c>
      <c r="AO7" s="17"/>
      <c r="AP7" s="17" t="str">
        <f>IF($P7="","",VLOOKUP($P7,申込用紙①!$A$15:$K$54,AP$4,FALSE))</f>
        <v/>
      </c>
      <c r="AQ7" s="17" t="str">
        <f>IF($P7="","",VLOOKUP($P7,申込用紙①!$A$15:$K$54,AQ$4,FALSE))</f>
        <v/>
      </c>
    </row>
    <row r="8" spans="1:43" x14ac:dyDescent="0.4">
      <c r="B8" s="5">
        <v>3</v>
      </c>
      <c r="C8" s="3" t="str">
        <f>IF($D8="","",$U8)</f>
        <v/>
      </c>
      <c r="D8" s="3"/>
      <c r="E8" s="3" t="str">
        <f>IF($D8="","",$W8)</f>
        <v/>
      </c>
      <c r="F8" s="16" t="str">
        <f>IF($D8="","",$Z8)</f>
        <v/>
      </c>
      <c r="G8" s="16" t="str">
        <f>IF($D8="","",$AE8)</f>
        <v/>
      </c>
      <c r="H8" s="3" t="str">
        <f>IF($I8="","",$AG8)</f>
        <v/>
      </c>
      <c r="I8" s="3"/>
      <c r="J8" s="3" t="str">
        <f>IF($I8="","",$AI8)</f>
        <v/>
      </c>
      <c r="K8" s="16" t="str">
        <f>IF($I8="","",$AL8)</f>
        <v/>
      </c>
      <c r="L8" s="16" t="str">
        <f>IF($I8="","",$AQ8)</f>
        <v/>
      </c>
      <c r="O8" s="17" t="str">
        <f>IF($D8="","",VLOOKUP($D8,申込用紙①!$D$15:$M$54,10,FALSE))</f>
        <v/>
      </c>
      <c r="P8" s="17" t="str">
        <f>IF($I8="","",VLOOKUP($I8,申込用紙①!$D$15:$M$54,10,FALSE))</f>
        <v/>
      </c>
      <c r="Q8" s="18">
        <v>3</v>
      </c>
      <c r="R8" s="17" t="str">
        <f>IF($O8="","",$R6)</f>
        <v/>
      </c>
      <c r="S8" s="17" t="str">
        <f>IF($O8="","",$C4)</f>
        <v/>
      </c>
      <c r="T8" s="17"/>
      <c r="U8" s="17" t="str">
        <f>IF($O8="","",VLOOKUP($O8,申込用紙①!$A$15:$K$54,U$4,FALSE))</f>
        <v/>
      </c>
      <c r="V8" s="17" t="str">
        <f>IF($O8="","",VLOOKUP($O8,申込用紙①!$A$15:$K$54,V$4,FALSE))</f>
        <v/>
      </c>
      <c r="W8" s="17" t="str">
        <f>IF($O8="","",DBCS(VLOOKUP($O8,申込用紙①!$A$15:$K$54,W$4,FALSE)))</f>
        <v/>
      </c>
      <c r="X8" s="17" t="str">
        <f>IF($O8="","",DBCS(VLOOKUP($O8,申込用紙①!$A$15:$K$54,X$4,FALSE)))</f>
        <v/>
      </c>
      <c r="Y8" s="17" t="str">
        <f>IF($O8="","",VLOOKUP($O8,申込用紙①!$A$15:$K$54,Y$4,FALSE))</f>
        <v/>
      </c>
      <c r="Z8" s="17" t="str">
        <f>IF($O8="","",VLOOKUP($O8,申込用紙①!$A$15:$K$54,Z$4,FALSE))</f>
        <v/>
      </c>
      <c r="AA8" s="17" t="str">
        <f>IF($O8="","",VLOOKUP($O8,申込用紙①!$A$15:$K$54,AA$4,FALSE))</f>
        <v/>
      </c>
      <c r="AB8" s="17" t="str">
        <f>IF($O8="","",VLOOKUP($O8,申込用紙①!$A$15:$K$54,AB$4,FALSE))</f>
        <v/>
      </c>
      <c r="AC8" s="17"/>
      <c r="AD8" s="17" t="str">
        <f>IF($O8="","",VLOOKUP($O8,申込用紙①!$A$15:$K$54,AD$4,FALSE))</f>
        <v/>
      </c>
      <c r="AE8" s="17" t="str">
        <f>IF($O8="","",VLOOKUP($O8,申込用紙①!$A$15:$K$54,AE$4,FALSE))</f>
        <v/>
      </c>
      <c r="AF8" s="17"/>
      <c r="AG8" s="17" t="str">
        <f>IF($P8="","",VLOOKUP($P8,申込用紙①!$A$15:$K$54,AG$4,FALSE))</f>
        <v/>
      </c>
      <c r="AH8" s="17" t="str">
        <f>IF($P8="","",VLOOKUP($P8,申込用紙①!$A$15:$K$54,AH$4,FALSE))</f>
        <v/>
      </c>
      <c r="AI8" s="17" t="str">
        <f>IF($P8="","",DBCS(VLOOKUP($P8,申込用紙①!$A$15:$K$54,AI$4,FALSE)))</f>
        <v/>
      </c>
      <c r="AJ8" s="17" t="str">
        <f>IF($P8="","",DBCS(VLOOKUP($P8,申込用紙①!$A$15:$K$54,AJ$4,FALSE)))</f>
        <v/>
      </c>
      <c r="AK8" s="17" t="str">
        <f>IF($P8="","",VLOOKUP($P8,申込用紙①!$A$15:$K$54,AK$4,FALSE))</f>
        <v/>
      </c>
      <c r="AL8" s="17" t="str">
        <f>IF($P8="","",VLOOKUP($P8,申込用紙①!$A$15:$K$54,AL$4,FALSE))</f>
        <v/>
      </c>
      <c r="AM8" s="17" t="str">
        <f>IF($P8="","",VLOOKUP($P8,申込用紙①!$A$15:$K$54,AM$4,FALSE))</f>
        <v/>
      </c>
      <c r="AN8" s="17" t="str">
        <f>IF($P8="","",VLOOKUP($P8,申込用紙①!$A$15:$K$54,AN$4,FALSE))</f>
        <v/>
      </c>
      <c r="AO8" s="17"/>
      <c r="AP8" s="17" t="str">
        <f>IF($P8="","",VLOOKUP($P8,申込用紙①!$A$15:$K$54,AP$4,FALSE))</f>
        <v/>
      </c>
      <c r="AQ8" s="17" t="str">
        <f>IF($P8="","",VLOOKUP($P8,申込用紙①!$A$15:$K$54,AQ$4,FALSE))</f>
        <v/>
      </c>
    </row>
    <row r="9" spans="1:43" x14ac:dyDescent="0.4">
      <c r="B9" s="5">
        <v>4</v>
      </c>
      <c r="C9" s="3" t="str">
        <f>IF($D9="","",$U9)</f>
        <v/>
      </c>
      <c r="D9" s="3"/>
      <c r="E9" s="3" t="str">
        <f>IF($D9="","",$W9)</f>
        <v/>
      </c>
      <c r="F9" s="16" t="str">
        <f>IF($D9="","",$Z9)</f>
        <v/>
      </c>
      <c r="G9" s="16" t="str">
        <f>IF($D9="","",$AE9)</f>
        <v/>
      </c>
      <c r="H9" s="3" t="str">
        <f>IF($I9="","",$AG9)</f>
        <v/>
      </c>
      <c r="I9" s="3"/>
      <c r="J9" s="3" t="str">
        <f>IF($I9="","",$AI9)</f>
        <v/>
      </c>
      <c r="K9" s="16" t="str">
        <f>IF($I9="","",$AL9)</f>
        <v/>
      </c>
      <c r="L9" s="16" t="str">
        <f>IF($I9="","",$AQ9)</f>
        <v/>
      </c>
      <c r="O9" s="17" t="str">
        <f>IF($D9="","",VLOOKUP($D9,申込用紙①!$D$15:$M$54,10,FALSE))</f>
        <v/>
      </c>
      <c r="P9" s="17" t="str">
        <f>IF($I9="","",VLOOKUP($I9,申込用紙①!$D$15:$M$54,10,FALSE))</f>
        <v/>
      </c>
      <c r="Q9" s="18">
        <v>4</v>
      </c>
      <c r="R9" s="17" t="str">
        <f>IF($O9="","",$R6)</f>
        <v/>
      </c>
      <c r="S9" s="17" t="str">
        <f>IF($O9="","",$C4)</f>
        <v/>
      </c>
      <c r="T9" s="17"/>
      <c r="U9" s="17" t="str">
        <f>IF($O9="","",VLOOKUP($O9,申込用紙①!$A$15:$K$54,U$4,FALSE))</f>
        <v/>
      </c>
      <c r="V9" s="17" t="str">
        <f>IF($O9="","",VLOOKUP($O9,申込用紙①!$A$15:$K$54,V$4,FALSE))</f>
        <v/>
      </c>
      <c r="W9" s="17" t="str">
        <f>IF($O9="","",DBCS(VLOOKUP($O9,申込用紙①!$A$15:$K$54,W$4,FALSE)))</f>
        <v/>
      </c>
      <c r="X9" s="17" t="str">
        <f>IF($O9="","",DBCS(VLOOKUP($O9,申込用紙①!$A$15:$K$54,X$4,FALSE)))</f>
        <v/>
      </c>
      <c r="Y9" s="17" t="str">
        <f>IF($O9="","",VLOOKUP($O9,申込用紙①!$A$15:$K$54,Y$4,FALSE))</f>
        <v/>
      </c>
      <c r="Z9" s="17" t="str">
        <f>IF($O9="","",VLOOKUP($O9,申込用紙①!$A$15:$K$54,Z$4,FALSE))</f>
        <v/>
      </c>
      <c r="AA9" s="17" t="str">
        <f>IF($O9="","",VLOOKUP($O9,申込用紙①!$A$15:$K$54,AA$4,FALSE))</f>
        <v/>
      </c>
      <c r="AB9" s="17" t="str">
        <f>IF($O9="","",VLOOKUP($O9,申込用紙①!$A$15:$K$54,AB$4,FALSE))</f>
        <v/>
      </c>
      <c r="AC9" s="17"/>
      <c r="AD9" s="17" t="str">
        <f>IF($O9="","",VLOOKUP($O9,申込用紙①!$A$15:$K$54,AD$4,FALSE))</f>
        <v/>
      </c>
      <c r="AE9" s="17" t="str">
        <f>IF($O9="","",VLOOKUP($O9,申込用紙①!$A$15:$K$54,AE$4,FALSE))</f>
        <v/>
      </c>
      <c r="AF9" s="17"/>
      <c r="AG9" s="17" t="str">
        <f>IF($P9="","",VLOOKUP($P9,申込用紙①!$A$15:$K$54,AG$4,FALSE))</f>
        <v/>
      </c>
      <c r="AH9" s="17" t="str">
        <f>IF($P9="","",VLOOKUP($P9,申込用紙①!$A$15:$K$54,AH$4,FALSE))</f>
        <v/>
      </c>
      <c r="AI9" s="17" t="str">
        <f>IF($P9="","",DBCS(VLOOKUP($P9,申込用紙①!$A$15:$K$54,AI$4,FALSE)))</f>
        <v/>
      </c>
      <c r="AJ9" s="17" t="str">
        <f>IF($P9="","",DBCS(VLOOKUP($P9,申込用紙①!$A$15:$K$54,AJ$4,FALSE)))</f>
        <v/>
      </c>
      <c r="AK9" s="17" t="str">
        <f>IF($P9="","",VLOOKUP($P9,申込用紙①!$A$15:$K$54,AK$4,FALSE))</f>
        <v/>
      </c>
      <c r="AL9" s="17" t="str">
        <f>IF($P9="","",VLOOKUP($P9,申込用紙①!$A$15:$K$54,AL$4,FALSE))</f>
        <v/>
      </c>
      <c r="AM9" s="17" t="str">
        <f>IF($P9="","",VLOOKUP($P9,申込用紙①!$A$15:$K$54,AM$4,FALSE))</f>
        <v/>
      </c>
      <c r="AN9" s="17" t="str">
        <f>IF($P9="","",VLOOKUP($P9,申込用紙①!$A$15:$K$54,AN$4,FALSE))</f>
        <v/>
      </c>
      <c r="AO9" s="17"/>
      <c r="AP9" s="17" t="str">
        <f>IF($P9="","",VLOOKUP($P9,申込用紙①!$A$15:$K$54,AP$4,FALSE))</f>
        <v/>
      </c>
      <c r="AQ9" s="17" t="str">
        <f>IF($P9="","",VLOOKUP($P9,申込用紙①!$A$15:$K$54,AQ$4,FALSE))</f>
        <v/>
      </c>
    </row>
    <row r="10" spans="1:43" x14ac:dyDescent="0.4">
      <c r="B10" s="5">
        <v>5</v>
      </c>
      <c r="C10" s="3" t="str">
        <f>IF($D10="","",$U10)</f>
        <v/>
      </c>
      <c r="D10" s="3"/>
      <c r="E10" s="3" t="str">
        <f>IF($D10="","",$W10)</f>
        <v/>
      </c>
      <c r="F10" s="16" t="str">
        <f>IF($D10="","",$Z10)</f>
        <v/>
      </c>
      <c r="G10" s="16" t="str">
        <f>IF($D10="","",$AE10)</f>
        <v/>
      </c>
      <c r="H10" s="3" t="str">
        <f>IF($I10="","",$AG10)</f>
        <v/>
      </c>
      <c r="I10" s="3"/>
      <c r="J10" s="3" t="str">
        <f>IF($I10="","",$AI10)</f>
        <v/>
      </c>
      <c r="K10" s="16" t="str">
        <f>IF($I10="","",$AL10)</f>
        <v/>
      </c>
      <c r="L10" s="16" t="str">
        <f>IF($I10="","",$AQ10)</f>
        <v/>
      </c>
      <c r="O10" s="17" t="str">
        <f>IF($D10="","",VLOOKUP($D10,申込用紙①!$D$15:$M$54,10,FALSE))</f>
        <v/>
      </c>
      <c r="P10" s="17" t="str">
        <f>IF($I10="","",VLOOKUP($I10,申込用紙①!$D$15:$M$54,10,FALSE))</f>
        <v/>
      </c>
      <c r="Q10" s="18">
        <v>5</v>
      </c>
      <c r="R10" s="17" t="str">
        <f>IF($O10="","",$R6)</f>
        <v/>
      </c>
      <c r="S10" s="17" t="str">
        <f>IF($O10="","",$C4)</f>
        <v/>
      </c>
      <c r="T10" s="17"/>
      <c r="U10" s="17" t="str">
        <f>IF($O10="","",VLOOKUP($O10,申込用紙①!$A$15:$K$54,U$4,FALSE))</f>
        <v/>
      </c>
      <c r="V10" s="17" t="str">
        <f>IF($O10="","",VLOOKUP($O10,申込用紙①!$A$15:$K$54,V$4,FALSE))</f>
        <v/>
      </c>
      <c r="W10" s="17" t="str">
        <f>IF($O10="","",DBCS(VLOOKUP($O10,申込用紙①!$A$15:$K$54,W$4,FALSE)))</f>
        <v/>
      </c>
      <c r="X10" s="17" t="str">
        <f>IF($O10="","",DBCS(VLOOKUP($O10,申込用紙①!$A$15:$K$54,X$4,FALSE)))</f>
        <v/>
      </c>
      <c r="Y10" s="17" t="str">
        <f>IF($O10="","",VLOOKUP($O10,申込用紙①!$A$15:$K$54,Y$4,FALSE))</f>
        <v/>
      </c>
      <c r="Z10" s="17" t="str">
        <f>IF($O10="","",VLOOKUP($O10,申込用紙①!$A$15:$K$54,Z$4,FALSE))</f>
        <v/>
      </c>
      <c r="AA10" s="17" t="str">
        <f>IF($O10="","",VLOOKUP($O10,申込用紙①!$A$15:$K$54,AA$4,FALSE))</f>
        <v/>
      </c>
      <c r="AB10" s="17" t="str">
        <f>IF($O10="","",VLOOKUP($O10,申込用紙①!$A$15:$K$54,AB$4,FALSE))</f>
        <v/>
      </c>
      <c r="AC10" s="17"/>
      <c r="AD10" s="17" t="str">
        <f>IF($O10="","",VLOOKUP($O10,申込用紙①!$A$15:$K$54,AD$4,FALSE))</f>
        <v/>
      </c>
      <c r="AE10" s="17" t="str">
        <f>IF($O10="","",VLOOKUP($O10,申込用紙①!$A$15:$K$54,AE$4,FALSE))</f>
        <v/>
      </c>
      <c r="AF10" s="17"/>
      <c r="AG10" s="17" t="str">
        <f>IF($P10="","",VLOOKUP($P10,申込用紙①!$A$15:$K$54,AG$4,FALSE))</f>
        <v/>
      </c>
      <c r="AH10" s="17" t="str">
        <f>IF($P10="","",VLOOKUP($P10,申込用紙①!$A$15:$K$54,AH$4,FALSE))</f>
        <v/>
      </c>
      <c r="AI10" s="17" t="str">
        <f>IF($P10="","",DBCS(VLOOKUP($P10,申込用紙①!$A$15:$K$54,AI$4,FALSE)))</f>
        <v/>
      </c>
      <c r="AJ10" s="17" t="str">
        <f>IF($P10="","",DBCS(VLOOKUP($P10,申込用紙①!$A$15:$K$54,AJ$4,FALSE)))</f>
        <v/>
      </c>
      <c r="AK10" s="17" t="str">
        <f>IF($P10="","",VLOOKUP($P10,申込用紙①!$A$15:$K$54,AK$4,FALSE))</f>
        <v/>
      </c>
      <c r="AL10" s="17" t="str">
        <f>IF($P10="","",VLOOKUP($P10,申込用紙①!$A$15:$K$54,AL$4,FALSE))</f>
        <v/>
      </c>
      <c r="AM10" s="17" t="str">
        <f>IF($P10="","",VLOOKUP($P10,申込用紙①!$A$15:$K$54,AM$4,FALSE))</f>
        <v/>
      </c>
      <c r="AN10" s="17" t="str">
        <f>IF($P10="","",VLOOKUP($P10,申込用紙①!$A$15:$K$54,AN$4,FALSE))</f>
        <v/>
      </c>
      <c r="AO10" s="17"/>
      <c r="AP10" s="17" t="str">
        <f>IF($P10="","",VLOOKUP($P10,申込用紙①!$A$15:$K$54,AP$4,FALSE))</f>
        <v/>
      </c>
      <c r="AQ10" s="17" t="str">
        <f>IF($P10="","",VLOOKUP($P10,申込用紙①!$A$15:$K$54,AQ$4,FALSE))</f>
        <v/>
      </c>
    </row>
    <row r="11" spans="1:43" x14ac:dyDescent="0.4"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1:43" ht="19.5" x14ac:dyDescent="0.4">
      <c r="A12" s="55" t="s">
        <v>184</v>
      </c>
      <c r="B12" s="55"/>
      <c r="C12" s="56"/>
      <c r="D12" s="56"/>
      <c r="E12" s="11" t="s">
        <v>209</v>
      </c>
      <c r="O12" s="17"/>
      <c r="P12" s="17"/>
      <c r="Q12" s="17"/>
      <c r="R12" s="17"/>
      <c r="S12" s="17"/>
      <c r="T12" s="17"/>
      <c r="U12" s="17">
        <v>3</v>
      </c>
      <c r="V12" s="17">
        <v>2</v>
      </c>
      <c r="W12" s="17">
        <v>5</v>
      </c>
      <c r="X12" s="17">
        <v>4</v>
      </c>
      <c r="Y12" s="17">
        <v>6</v>
      </c>
      <c r="Z12" s="17">
        <v>7</v>
      </c>
      <c r="AA12" s="17"/>
      <c r="AB12" s="17">
        <v>9</v>
      </c>
      <c r="AC12" s="17"/>
      <c r="AD12" s="17">
        <v>11</v>
      </c>
      <c r="AE12" s="17">
        <v>8</v>
      </c>
      <c r="AF12" s="17"/>
      <c r="AG12" s="17">
        <v>3</v>
      </c>
      <c r="AH12" s="17">
        <v>2</v>
      </c>
      <c r="AI12" s="17">
        <v>5</v>
      </c>
      <c r="AJ12" s="17">
        <v>4</v>
      </c>
      <c r="AK12" s="17">
        <v>6</v>
      </c>
      <c r="AL12" s="17">
        <v>7</v>
      </c>
      <c r="AM12" s="17"/>
      <c r="AN12" s="17">
        <v>9</v>
      </c>
      <c r="AO12" s="17"/>
      <c r="AP12" s="17">
        <v>11</v>
      </c>
      <c r="AQ12" s="17">
        <v>8</v>
      </c>
    </row>
    <row r="13" spans="1:43" x14ac:dyDescent="0.4">
      <c r="B13" s="7" t="s">
        <v>108</v>
      </c>
      <c r="C13" s="7" t="s">
        <v>157</v>
      </c>
      <c r="D13" s="8" t="s">
        <v>158</v>
      </c>
      <c r="E13" s="4" t="s">
        <v>159</v>
      </c>
      <c r="F13" s="16" t="s">
        <v>160</v>
      </c>
      <c r="G13" s="16" t="s">
        <v>172</v>
      </c>
      <c r="H13" s="4" t="s">
        <v>153</v>
      </c>
      <c r="I13" s="6" t="s">
        <v>154</v>
      </c>
      <c r="J13" s="4" t="s">
        <v>155</v>
      </c>
      <c r="K13" s="16" t="s">
        <v>156</v>
      </c>
      <c r="L13" s="16" t="s">
        <v>182</v>
      </c>
      <c r="O13" s="17" t="s">
        <v>186</v>
      </c>
      <c r="P13" s="17" t="s">
        <v>187</v>
      </c>
      <c r="Q13" s="17" t="s">
        <v>141</v>
      </c>
      <c r="R13" s="17" t="s">
        <v>165</v>
      </c>
      <c r="S13" s="17" t="s">
        <v>162</v>
      </c>
      <c r="T13" s="17" t="s">
        <v>242</v>
      </c>
      <c r="U13" s="17" t="s">
        <v>157</v>
      </c>
      <c r="V13" s="17" t="s">
        <v>166</v>
      </c>
      <c r="W13" s="17" t="s">
        <v>163</v>
      </c>
      <c r="X13" s="17" t="s">
        <v>164</v>
      </c>
      <c r="Y13" s="17" t="s">
        <v>167</v>
      </c>
      <c r="Z13" s="17" t="s">
        <v>168</v>
      </c>
      <c r="AA13" s="17" t="s">
        <v>169</v>
      </c>
      <c r="AB13" s="17" t="s">
        <v>170</v>
      </c>
      <c r="AC13" s="17" t="s">
        <v>326</v>
      </c>
      <c r="AD13" s="17" t="s">
        <v>173</v>
      </c>
      <c r="AE13" s="17" t="s">
        <v>172</v>
      </c>
      <c r="AF13" s="17" t="s">
        <v>242</v>
      </c>
      <c r="AG13" s="17" t="s">
        <v>175</v>
      </c>
      <c r="AH13" s="17" t="s">
        <v>174</v>
      </c>
      <c r="AI13" s="17" t="s">
        <v>176</v>
      </c>
      <c r="AJ13" s="17" t="s">
        <v>177</v>
      </c>
      <c r="AK13" s="17" t="s">
        <v>178</v>
      </c>
      <c r="AL13" s="17" t="s">
        <v>179</v>
      </c>
      <c r="AM13" s="17" t="s">
        <v>180</v>
      </c>
      <c r="AN13" s="17" t="s">
        <v>181</v>
      </c>
      <c r="AO13" s="17" t="s">
        <v>326</v>
      </c>
      <c r="AP13" s="17" t="s">
        <v>183</v>
      </c>
      <c r="AQ13" s="17" t="s">
        <v>182</v>
      </c>
    </row>
    <row r="14" spans="1:43" x14ac:dyDescent="0.4">
      <c r="B14" s="5">
        <v>1</v>
      </c>
      <c r="C14" s="3" t="str">
        <f>IF($D14="","",$U14)</f>
        <v/>
      </c>
      <c r="D14" s="3"/>
      <c r="E14" s="3" t="str">
        <f>IF($D14="","",$W14)</f>
        <v/>
      </c>
      <c r="F14" s="16" t="str">
        <f>IF($D14="","",$Z14)</f>
        <v/>
      </c>
      <c r="G14" s="16" t="str">
        <f>IF($D14="","",$AE14)</f>
        <v/>
      </c>
      <c r="H14" s="3" t="str">
        <f>IF($I14="","",$AG14)</f>
        <v/>
      </c>
      <c r="I14" s="3"/>
      <c r="J14" s="3" t="str">
        <f>IF($I14="","",$AI14)</f>
        <v/>
      </c>
      <c r="K14" s="16" t="str">
        <f>IF($I14="","",$AL14)</f>
        <v/>
      </c>
      <c r="L14" s="16" t="str">
        <f>IF($I14="","",$AQ14)</f>
        <v/>
      </c>
      <c r="O14" s="17" t="str">
        <f>IF($D14="","",VLOOKUP($D14,申込用紙①!$D$15:$M$54,10,FALSE))</f>
        <v/>
      </c>
      <c r="P14" s="17" t="str">
        <f>IF($I14="","",VLOOKUP($I14,申込用紙①!$D$15:$M$54,10,FALSE))</f>
        <v/>
      </c>
      <c r="Q14" s="18">
        <v>1</v>
      </c>
      <c r="R14" s="17" t="str">
        <f>IF($O14="","",VLOOKUP($C12,コード一覧!$E$5:$F$21,2,FALSE))</f>
        <v/>
      </c>
      <c r="S14" s="17" t="str">
        <f>IF($O14="","",$C12)</f>
        <v/>
      </c>
      <c r="T14" s="17"/>
      <c r="U14" s="17" t="str">
        <f>IF($O14="","",VLOOKUP($O14,申込用紙①!$A$15:$K$54,U$4,FALSE))</f>
        <v/>
      </c>
      <c r="V14" s="17" t="str">
        <f>IF($O14="","",VLOOKUP($O14,申込用紙①!$A$15:$K$54,V$4,FALSE))</f>
        <v/>
      </c>
      <c r="W14" s="17" t="str">
        <f>IF($O14="","",DBCS(VLOOKUP($O14,申込用紙①!$A$15:$K$54,W$4,FALSE)))</f>
        <v/>
      </c>
      <c r="X14" s="17" t="str">
        <f>IF($O14="","",DBCS(VLOOKUP($O14,申込用紙①!$A$15:$K$54,X$4,FALSE)))</f>
        <v/>
      </c>
      <c r="Y14" s="17" t="str">
        <f>IF($O14="","",VLOOKUP($O14,申込用紙①!$A$15:$K$54,Y$4,FALSE))</f>
        <v/>
      </c>
      <c r="Z14" s="17" t="str">
        <f>IF($O14="","",VLOOKUP($O14,申込用紙①!$A$15:$K$54,Z$4,FALSE))</f>
        <v/>
      </c>
      <c r="AA14" s="17" t="str">
        <f>IF($O14="","",VLOOKUP($O14,申込用紙①!$A$15:$K$54,AA$4,FALSE))</f>
        <v/>
      </c>
      <c r="AB14" s="17" t="str">
        <f>IF($O14="","",VLOOKUP($O14,申込用紙①!$A$15:$K$54,AB$4,FALSE))</f>
        <v/>
      </c>
      <c r="AC14" s="17"/>
      <c r="AD14" s="17" t="str">
        <f>IF($O14="","",VLOOKUP($O14,申込用紙①!$A$15:$K$54,AD$4,FALSE))</f>
        <v/>
      </c>
      <c r="AE14" s="17" t="str">
        <f>IF($O14="","",VLOOKUP($O14,申込用紙①!$A$15:$K$54,AE$4,FALSE))</f>
        <v/>
      </c>
      <c r="AF14" s="17"/>
      <c r="AG14" s="17" t="str">
        <f>IF($P14="","",VLOOKUP($P14,申込用紙①!$A$15:$K$54,AG$4,FALSE))</f>
        <v/>
      </c>
      <c r="AH14" s="17" t="str">
        <f>IF($P14="","",VLOOKUP($P14,申込用紙①!$A$15:$K$54,AH$4,FALSE))</f>
        <v/>
      </c>
      <c r="AI14" s="17" t="str">
        <f>IF($P14="","",DBCS(VLOOKUP($P14,申込用紙①!$A$15:$K$54,AI$4,FALSE)))</f>
        <v/>
      </c>
      <c r="AJ14" s="17" t="str">
        <f>IF($P14="","",DBCS(VLOOKUP($P14,申込用紙①!$A$15:$K$54,AJ$4,FALSE)))</f>
        <v/>
      </c>
      <c r="AK14" s="17" t="str">
        <f>IF($P14="","",VLOOKUP($P14,申込用紙①!$A$15:$K$54,AK$4,FALSE))</f>
        <v/>
      </c>
      <c r="AL14" s="17" t="str">
        <f>IF($P14="","",VLOOKUP($P14,申込用紙①!$A$15:$K$54,AL$4,FALSE))</f>
        <v/>
      </c>
      <c r="AM14" s="17" t="str">
        <f>IF($P14="","",VLOOKUP($P14,申込用紙①!$A$15:$K$54,AM$4,FALSE))</f>
        <v/>
      </c>
      <c r="AN14" s="17" t="str">
        <f>IF($P14="","",VLOOKUP($P14,申込用紙①!$A$15:$K$54,AN$4,FALSE))</f>
        <v/>
      </c>
      <c r="AO14" s="17"/>
      <c r="AP14" s="17" t="str">
        <f>IF($P14="","",VLOOKUP($P14,申込用紙①!$A$15:$K$54,AP$4,FALSE))</f>
        <v/>
      </c>
      <c r="AQ14" s="17" t="str">
        <f>IF($P14="","",VLOOKUP($P14,申込用紙①!$A$15:$K$54,AQ$4,FALSE))</f>
        <v/>
      </c>
    </row>
    <row r="15" spans="1:43" x14ac:dyDescent="0.4">
      <c r="B15" s="5">
        <v>2</v>
      </c>
      <c r="C15" s="3" t="str">
        <f>IF($D15="","",$U15)</f>
        <v/>
      </c>
      <c r="D15" s="3"/>
      <c r="E15" s="3" t="str">
        <f>IF($D15="","",$W15)</f>
        <v/>
      </c>
      <c r="F15" s="16" t="str">
        <f>IF($D15="","",$Z15)</f>
        <v/>
      </c>
      <c r="G15" s="16" t="str">
        <f>IF($D15="","",$AE15)</f>
        <v/>
      </c>
      <c r="H15" s="3" t="str">
        <f>IF($I15="","",$AG15)</f>
        <v/>
      </c>
      <c r="I15" s="3"/>
      <c r="J15" s="3" t="str">
        <f>IF($I15="","",$AI15)</f>
        <v/>
      </c>
      <c r="K15" s="16" t="str">
        <f>IF($I15="","",$AL15)</f>
        <v/>
      </c>
      <c r="L15" s="16" t="str">
        <f>IF($I15="","",$AQ15)</f>
        <v/>
      </c>
      <c r="O15" s="17" t="str">
        <f>IF($D15="","",VLOOKUP($D15,申込用紙①!$D$15:$M$54,10,FALSE))</f>
        <v/>
      </c>
      <c r="P15" s="17" t="str">
        <f>IF($I15="","",VLOOKUP($I15,申込用紙①!$D$15:$M$54,10,FALSE))</f>
        <v/>
      </c>
      <c r="Q15" s="18">
        <v>2</v>
      </c>
      <c r="R15" s="17" t="str">
        <f>IF($O15="","",$R14)</f>
        <v/>
      </c>
      <c r="S15" s="17" t="str">
        <f>IF($O15="","",$C12)</f>
        <v/>
      </c>
      <c r="T15" s="17"/>
      <c r="U15" s="17" t="str">
        <f>IF($O15="","",VLOOKUP($O15,申込用紙①!$A$15:$K$54,U$4,FALSE))</f>
        <v/>
      </c>
      <c r="V15" s="17" t="str">
        <f>IF($O15="","",VLOOKUP($O15,申込用紙①!$A$15:$K$54,V$4,FALSE))</f>
        <v/>
      </c>
      <c r="W15" s="17" t="str">
        <f>IF($O15="","",DBCS(VLOOKUP($O15,申込用紙①!$A$15:$K$54,W$4,FALSE)))</f>
        <v/>
      </c>
      <c r="X15" s="17" t="str">
        <f>IF($O15="","",DBCS(VLOOKUP($O15,申込用紙①!$A$15:$K$54,X$4,FALSE)))</f>
        <v/>
      </c>
      <c r="Y15" s="17" t="str">
        <f>IF($O15="","",VLOOKUP($O15,申込用紙①!$A$15:$K$54,Y$4,FALSE))</f>
        <v/>
      </c>
      <c r="Z15" s="17" t="str">
        <f>IF($O15="","",VLOOKUP($O15,申込用紙①!$A$15:$K$54,Z$4,FALSE))</f>
        <v/>
      </c>
      <c r="AA15" s="17" t="str">
        <f>IF($O15="","",VLOOKUP($O15,申込用紙①!$A$15:$K$54,AA$4,FALSE))</f>
        <v/>
      </c>
      <c r="AB15" s="17" t="str">
        <f>IF($O15="","",VLOOKUP($O15,申込用紙①!$A$15:$K$54,AB$4,FALSE))</f>
        <v/>
      </c>
      <c r="AC15" s="17"/>
      <c r="AD15" s="17" t="str">
        <f>IF($O15="","",VLOOKUP($O15,申込用紙①!$A$15:$K$54,AD$4,FALSE))</f>
        <v/>
      </c>
      <c r="AE15" s="17" t="str">
        <f>IF($O15="","",VLOOKUP($O15,申込用紙①!$A$15:$K$54,AE$4,FALSE))</f>
        <v/>
      </c>
      <c r="AF15" s="17"/>
      <c r="AG15" s="17" t="str">
        <f>IF($P15="","",VLOOKUP($P15,申込用紙①!$A$15:$K$54,AG$4,FALSE))</f>
        <v/>
      </c>
      <c r="AH15" s="17" t="str">
        <f>IF($P15="","",VLOOKUP($P15,申込用紙①!$A$15:$K$54,AH$4,FALSE))</f>
        <v/>
      </c>
      <c r="AI15" s="17" t="str">
        <f>IF($P15="","",DBCS(VLOOKUP($P15,申込用紙①!$A$15:$K$54,AI$4,FALSE)))</f>
        <v/>
      </c>
      <c r="AJ15" s="17" t="str">
        <f>IF($P15="","",DBCS(VLOOKUP($P15,申込用紙①!$A$15:$K$54,AJ$4,FALSE)))</f>
        <v/>
      </c>
      <c r="AK15" s="17" t="str">
        <f>IF($P15="","",VLOOKUP($P15,申込用紙①!$A$15:$K$54,AK$4,FALSE))</f>
        <v/>
      </c>
      <c r="AL15" s="17" t="str">
        <f>IF($P15="","",VLOOKUP($P15,申込用紙①!$A$15:$K$54,AL$4,FALSE))</f>
        <v/>
      </c>
      <c r="AM15" s="17" t="str">
        <f>IF($P15="","",VLOOKUP($P15,申込用紙①!$A$15:$K$54,AM$4,FALSE))</f>
        <v/>
      </c>
      <c r="AN15" s="17" t="str">
        <f>IF($P15="","",VLOOKUP($P15,申込用紙①!$A$15:$K$54,AN$4,FALSE))</f>
        <v/>
      </c>
      <c r="AO15" s="17"/>
      <c r="AP15" s="17" t="str">
        <f>IF($P15="","",VLOOKUP($P15,申込用紙①!$A$15:$K$54,AP$4,FALSE))</f>
        <v/>
      </c>
      <c r="AQ15" s="17" t="str">
        <f>IF($P15="","",VLOOKUP($P15,申込用紙①!$A$15:$K$54,AQ$4,FALSE))</f>
        <v/>
      </c>
    </row>
    <row r="16" spans="1:43" x14ac:dyDescent="0.4">
      <c r="B16" s="5">
        <v>3</v>
      </c>
      <c r="C16" s="3" t="str">
        <f>IF($D16="","",$U16)</f>
        <v/>
      </c>
      <c r="D16" s="3"/>
      <c r="E16" s="3" t="str">
        <f>IF($D16="","",$W16)</f>
        <v/>
      </c>
      <c r="F16" s="16" t="str">
        <f>IF($D16="","",$Z16)</f>
        <v/>
      </c>
      <c r="G16" s="16" t="str">
        <f>IF($D16="","",$AE16)</f>
        <v/>
      </c>
      <c r="H16" s="3" t="str">
        <f>IF($I16="","",$AG16)</f>
        <v/>
      </c>
      <c r="I16" s="3"/>
      <c r="J16" s="3" t="str">
        <f>IF($I16="","",$AI16)</f>
        <v/>
      </c>
      <c r="K16" s="16" t="str">
        <f>IF($I16="","",$AL16)</f>
        <v/>
      </c>
      <c r="L16" s="16" t="str">
        <f>IF($I16="","",$AQ16)</f>
        <v/>
      </c>
      <c r="O16" s="17" t="str">
        <f>IF($D16="","",VLOOKUP($D16,申込用紙①!$D$15:$M$54,10,FALSE))</f>
        <v/>
      </c>
      <c r="P16" s="17" t="str">
        <f>IF($I16="","",VLOOKUP($I16,申込用紙①!$D$15:$M$54,10,FALSE))</f>
        <v/>
      </c>
      <c r="Q16" s="18">
        <v>3</v>
      </c>
      <c r="R16" s="17" t="str">
        <f>IF($O16="","",$R14)</f>
        <v/>
      </c>
      <c r="S16" s="17" t="str">
        <f>IF($O16="","",$C12)</f>
        <v/>
      </c>
      <c r="T16" s="17"/>
      <c r="U16" s="17" t="str">
        <f>IF($O16="","",VLOOKUP($O16,申込用紙①!$A$15:$K$54,U$4,FALSE))</f>
        <v/>
      </c>
      <c r="V16" s="17" t="str">
        <f>IF($O16="","",VLOOKUP($O16,申込用紙①!$A$15:$K$54,V$4,FALSE))</f>
        <v/>
      </c>
      <c r="W16" s="17" t="str">
        <f>IF($O16="","",DBCS(VLOOKUP($O16,申込用紙①!$A$15:$K$54,W$4,FALSE)))</f>
        <v/>
      </c>
      <c r="X16" s="17" t="str">
        <f>IF($O16="","",DBCS(VLOOKUP($O16,申込用紙①!$A$15:$K$54,X$4,FALSE)))</f>
        <v/>
      </c>
      <c r="Y16" s="17" t="str">
        <f>IF($O16="","",VLOOKUP($O16,申込用紙①!$A$15:$K$54,Y$4,FALSE))</f>
        <v/>
      </c>
      <c r="Z16" s="17" t="str">
        <f>IF($O16="","",VLOOKUP($O16,申込用紙①!$A$15:$K$54,Z$4,FALSE))</f>
        <v/>
      </c>
      <c r="AA16" s="17" t="str">
        <f>IF($O16="","",VLOOKUP($O16,申込用紙①!$A$15:$K$54,AA$4,FALSE))</f>
        <v/>
      </c>
      <c r="AB16" s="17" t="str">
        <f>IF($O16="","",VLOOKUP($O16,申込用紙①!$A$15:$K$54,AB$4,FALSE))</f>
        <v/>
      </c>
      <c r="AC16" s="17"/>
      <c r="AD16" s="17" t="str">
        <f>IF($O16="","",VLOOKUP($O16,申込用紙①!$A$15:$K$54,AD$4,FALSE))</f>
        <v/>
      </c>
      <c r="AE16" s="17" t="str">
        <f>IF($O16="","",VLOOKUP($O16,申込用紙①!$A$15:$K$54,AE$4,FALSE))</f>
        <v/>
      </c>
      <c r="AF16" s="17"/>
      <c r="AG16" s="17" t="str">
        <f>IF($P16="","",VLOOKUP($P16,申込用紙①!$A$15:$K$54,AG$4,FALSE))</f>
        <v/>
      </c>
      <c r="AH16" s="17" t="str">
        <f>IF($P16="","",VLOOKUP($P16,申込用紙①!$A$15:$K$54,AH$4,FALSE))</f>
        <v/>
      </c>
      <c r="AI16" s="17" t="str">
        <f>IF($P16="","",DBCS(VLOOKUP($P16,申込用紙①!$A$15:$K$54,AI$4,FALSE)))</f>
        <v/>
      </c>
      <c r="AJ16" s="17" t="str">
        <f>IF($P16="","",DBCS(VLOOKUP($P16,申込用紙①!$A$15:$K$54,AJ$4,FALSE)))</f>
        <v/>
      </c>
      <c r="AK16" s="17" t="str">
        <f>IF($P16="","",VLOOKUP($P16,申込用紙①!$A$15:$K$54,AK$4,FALSE))</f>
        <v/>
      </c>
      <c r="AL16" s="17" t="str">
        <f>IF($P16="","",VLOOKUP($P16,申込用紙①!$A$15:$K$54,AL$4,FALSE))</f>
        <v/>
      </c>
      <c r="AM16" s="17" t="str">
        <f>IF($P16="","",VLOOKUP($P16,申込用紙①!$A$15:$K$54,AM$4,FALSE))</f>
        <v/>
      </c>
      <c r="AN16" s="17" t="str">
        <f>IF($P16="","",VLOOKUP($P16,申込用紙①!$A$15:$K$54,AN$4,FALSE))</f>
        <v/>
      </c>
      <c r="AO16" s="17"/>
      <c r="AP16" s="17" t="str">
        <f>IF($P16="","",VLOOKUP($P16,申込用紙①!$A$15:$K$54,AP$4,FALSE))</f>
        <v/>
      </c>
      <c r="AQ16" s="17" t="str">
        <f>IF($P16="","",VLOOKUP($P16,申込用紙①!$A$15:$K$54,AQ$4,FALSE))</f>
        <v/>
      </c>
    </row>
    <row r="17" spans="1:43" x14ac:dyDescent="0.4">
      <c r="B17" s="5">
        <v>4</v>
      </c>
      <c r="C17" s="3" t="str">
        <f>IF($D17="","",$U17)</f>
        <v/>
      </c>
      <c r="D17" s="3"/>
      <c r="E17" s="3" t="str">
        <f>IF($D17="","",$W17)</f>
        <v/>
      </c>
      <c r="F17" s="16" t="str">
        <f>IF($D17="","",$Z17)</f>
        <v/>
      </c>
      <c r="G17" s="16" t="str">
        <f>IF($D17="","",$AE17)</f>
        <v/>
      </c>
      <c r="H17" s="3" t="str">
        <f>IF($I17="","",$AG17)</f>
        <v/>
      </c>
      <c r="I17" s="3"/>
      <c r="J17" s="3" t="str">
        <f>IF($I17="","",$AI17)</f>
        <v/>
      </c>
      <c r="K17" s="16" t="str">
        <f>IF($I17="","",$AL17)</f>
        <v/>
      </c>
      <c r="L17" s="16" t="str">
        <f>IF($I17="","",$AQ17)</f>
        <v/>
      </c>
      <c r="O17" s="17" t="str">
        <f>IF($D17="","",VLOOKUP($D17,申込用紙①!$D$15:$M$54,10,FALSE))</f>
        <v/>
      </c>
      <c r="P17" s="17" t="str">
        <f>IF($I17="","",VLOOKUP($I17,申込用紙①!$D$15:$M$54,10,FALSE))</f>
        <v/>
      </c>
      <c r="Q17" s="18">
        <v>4</v>
      </c>
      <c r="R17" s="17" t="str">
        <f>IF($O17="","",$R14)</f>
        <v/>
      </c>
      <c r="S17" s="17" t="str">
        <f>IF($O17="","",$C12)</f>
        <v/>
      </c>
      <c r="T17" s="17"/>
      <c r="U17" s="17" t="str">
        <f>IF($O17="","",VLOOKUP($O17,申込用紙①!$A$15:$K$54,U$4,FALSE))</f>
        <v/>
      </c>
      <c r="V17" s="17" t="str">
        <f>IF($O17="","",VLOOKUP($O17,申込用紙①!$A$15:$K$54,V$4,FALSE))</f>
        <v/>
      </c>
      <c r="W17" s="17" t="str">
        <f>IF($O17="","",DBCS(VLOOKUP($O17,申込用紙①!$A$15:$K$54,W$4,FALSE)))</f>
        <v/>
      </c>
      <c r="X17" s="17" t="str">
        <f>IF($O17="","",DBCS(VLOOKUP($O17,申込用紙①!$A$15:$K$54,X$4,FALSE)))</f>
        <v/>
      </c>
      <c r="Y17" s="17" t="str">
        <f>IF($O17="","",VLOOKUP($O17,申込用紙①!$A$15:$K$54,Y$4,FALSE))</f>
        <v/>
      </c>
      <c r="Z17" s="17" t="str">
        <f>IF($O17="","",VLOOKUP($O17,申込用紙①!$A$15:$K$54,Z$4,FALSE))</f>
        <v/>
      </c>
      <c r="AA17" s="17" t="str">
        <f>IF($O17="","",VLOOKUP($O17,申込用紙①!$A$15:$K$54,AA$4,FALSE))</f>
        <v/>
      </c>
      <c r="AB17" s="17" t="str">
        <f>IF($O17="","",VLOOKUP($O17,申込用紙①!$A$15:$K$54,AB$4,FALSE))</f>
        <v/>
      </c>
      <c r="AC17" s="17"/>
      <c r="AD17" s="17" t="str">
        <f>IF($O17="","",VLOOKUP($O17,申込用紙①!$A$15:$K$54,AD$4,FALSE))</f>
        <v/>
      </c>
      <c r="AE17" s="17" t="str">
        <f>IF($O17="","",VLOOKUP($O17,申込用紙①!$A$15:$K$54,AE$4,FALSE))</f>
        <v/>
      </c>
      <c r="AF17" s="17"/>
      <c r="AG17" s="17" t="str">
        <f>IF($P17="","",VLOOKUP($P17,申込用紙①!$A$15:$K$54,AG$4,FALSE))</f>
        <v/>
      </c>
      <c r="AH17" s="17" t="str">
        <f>IF($P17="","",VLOOKUP($P17,申込用紙①!$A$15:$K$54,AH$4,FALSE))</f>
        <v/>
      </c>
      <c r="AI17" s="17" t="str">
        <f>IF($P17="","",DBCS(VLOOKUP($P17,申込用紙①!$A$15:$K$54,AI$4,FALSE)))</f>
        <v/>
      </c>
      <c r="AJ17" s="17" t="str">
        <f>IF($P17="","",DBCS(VLOOKUP($P17,申込用紙①!$A$15:$K$54,AJ$4,FALSE)))</f>
        <v/>
      </c>
      <c r="AK17" s="17" t="str">
        <f>IF($P17="","",VLOOKUP($P17,申込用紙①!$A$15:$K$54,AK$4,FALSE))</f>
        <v/>
      </c>
      <c r="AL17" s="17" t="str">
        <f>IF($P17="","",VLOOKUP($P17,申込用紙①!$A$15:$K$54,AL$4,FALSE))</f>
        <v/>
      </c>
      <c r="AM17" s="17" t="str">
        <f>IF($P17="","",VLOOKUP($P17,申込用紙①!$A$15:$K$54,AM$4,FALSE))</f>
        <v/>
      </c>
      <c r="AN17" s="17" t="str">
        <f>IF($P17="","",VLOOKUP($P17,申込用紙①!$A$15:$K$54,AN$4,FALSE))</f>
        <v/>
      </c>
      <c r="AO17" s="17"/>
      <c r="AP17" s="17" t="str">
        <f>IF($P17="","",VLOOKUP($P17,申込用紙①!$A$15:$K$54,AP$4,FALSE))</f>
        <v/>
      </c>
      <c r="AQ17" s="17" t="str">
        <f>IF($P17="","",VLOOKUP($P17,申込用紙①!$A$15:$K$54,AQ$4,FALSE))</f>
        <v/>
      </c>
    </row>
    <row r="18" spans="1:43" x14ac:dyDescent="0.4">
      <c r="B18" s="5">
        <v>5</v>
      </c>
      <c r="C18" s="3" t="str">
        <f>IF($D18="","",$U18)</f>
        <v/>
      </c>
      <c r="D18" s="3"/>
      <c r="E18" s="3" t="str">
        <f>IF($D18="","",$W18)</f>
        <v/>
      </c>
      <c r="F18" s="16" t="str">
        <f>IF($D18="","",$Z18)</f>
        <v/>
      </c>
      <c r="G18" s="16" t="str">
        <f>IF($D18="","",$AE18)</f>
        <v/>
      </c>
      <c r="H18" s="3" t="str">
        <f>IF($I18="","",$AG18)</f>
        <v/>
      </c>
      <c r="I18" s="3"/>
      <c r="J18" s="3" t="str">
        <f>IF($I18="","",$AI18)</f>
        <v/>
      </c>
      <c r="K18" s="16" t="str">
        <f>IF($I18="","",$AL18)</f>
        <v/>
      </c>
      <c r="L18" s="16" t="str">
        <f>IF($I18="","",$AQ18)</f>
        <v/>
      </c>
      <c r="O18" s="17" t="str">
        <f>IF($D18="","",VLOOKUP($D18,申込用紙①!$D$15:$M$54,10,FALSE))</f>
        <v/>
      </c>
      <c r="P18" s="17" t="str">
        <f>IF($I18="","",VLOOKUP($I18,申込用紙①!$D$15:$M$54,10,FALSE))</f>
        <v/>
      </c>
      <c r="Q18" s="18">
        <v>5</v>
      </c>
      <c r="R18" s="17" t="str">
        <f>IF($O18="","",$R14)</f>
        <v/>
      </c>
      <c r="S18" s="17" t="str">
        <f>IF($O18="","",$C12)</f>
        <v/>
      </c>
      <c r="T18" s="17"/>
      <c r="U18" s="17" t="str">
        <f>IF($O18="","",VLOOKUP($O18,申込用紙①!$A$15:$K$54,U$4,FALSE))</f>
        <v/>
      </c>
      <c r="V18" s="17" t="str">
        <f>IF($O18="","",VLOOKUP($O18,申込用紙①!$A$15:$K$54,V$4,FALSE))</f>
        <v/>
      </c>
      <c r="W18" s="17" t="str">
        <f>IF($O18="","",DBCS(VLOOKUP($O18,申込用紙①!$A$15:$K$54,W$4,FALSE)))</f>
        <v/>
      </c>
      <c r="X18" s="17" t="str">
        <f>IF($O18="","",DBCS(VLOOKUP($O18,申込用紙①!$A$15:$K$54,X$4,FALSE)))</f>
        <v/>
      </c>
      <c r="Y18" s="17" t="str">
        <f>IF($O18="","",VLOOKUP($O18,申込用紙①!$A$15:$K$54,Y$4,FALSE))</f>
        <v/>
      </c>
      <c r="Z18" s="17" t="str">
        <f>IF($O18="","",VLOOKUP($O18,申込用紙①!$A$15:$K$54,Z$4,FALSE))</f>
        <v/>
      </c>
      <c r="AA18" s="17" t="str">
        <f>IF($O18="","",VLOOKUP($O18,申込用紙①!$A$15:$K$54,AA$4,FALSE))</f>
        <v/>
      </c>
      <c r="AB18" s="17" t="str">
        <f>IF($O18="","",VLOOKUP($O18,申込用紙①!$A$15:$K$54,AB$4,FALSE))</f>
        <v/>
      </c>
      <c r="AC18" s="17"/>
      <c r="AD18" s="17" t="str">
        <f>IF($O18="","",VLOOKUP($O18,申込用紙①!$A$15:$K$54,AD$4,FALSE))</f>
        <v/>
      </c>
      <c r="AE18" s="17" t="str">
        <f>IF($O18="","",VLOOKUP($O18,申込用紙①!$A$15:$K$54,AE$4,FALSE))</f>
        <v/>
      </c>
      <c r="AF18" s="17"/>
      <c r="AG18" s="17" t="str">
        <f>IF($P18="","",VLOOKUP($P18,申込用紙①!$A$15:$K$54,AG$4,FALSE))</f>
        <v/>
      </c>
      <c r="AH18" s="17" t="str">
        <f>IF($P18="","",VLOOKUP($P18,申込用紙①!$A$15:$K$54,AH$4,FALSE))</f>
        <v/>
      </c>
      <c r="AI18" s="17" t="str">
        <f>IF($P18="","",DBCS(VLOOKUP($P18,申込用紙①!$A$15:$K$54,AI$4,FALSE)))</f>
        <v/>
      </c>
      <c r="AJ18" s="17" t="str">
        <f>IF($P18="","",DBCS(VLOOKUP($P18,申込用紙①!$A$15:$K$54,AJ$4,FALSE)))</f>
        <v/>
      </c>
      <c r="AK18" s="17" t="str">
        <f>IF($P18="","",VLOOKUP($P18,申込用紙①!$A$15:$K$54,AK$4,FALSE))</f>
        <v/>
      </c>
      <c r="AL18" s="17" t="str">
        <f>IF($P18="","",VLOOKUP($P18,申込用紙①!$A$15:$K$54,AL$4,FALSE))</f>
        <v/>
      </c>
      <c r="AM18" s="17" t="str">
        <f>IF($P18="","",VLOOKUP($P18,申込用紙①!$A$15:$K$54,AM$4,FALSE))</f>
        <v/>
      </c>
      <c r="AN18" s="17" t="str">
        <f>IF($P18="","",VLOOKUP($P18,申込用紙①!$A$15:$K$54,AN$4,FALSE))</f>
        <v/>
      </c>
      <c r="AO18" s="17"/>
      <c r="AP18" s="17" t="str">
        <f>IF($P18="","",VLOOKUP($P18,申込用紙①!$A$15:$K$54,AP$4,FALSE))</f>
        <v/>
      </c>
      <c r="AQ18" s="17" t="str">
        <f>IF($P18="","",VLOOKUP($P18,申込用紙①!$A$15:$K$54,AQ$4,FALSE))</f>
        <v/>
      </c>
    </row>
    <row r="19" spans="1:43" x14ac:dyDescent="0.4"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1:43" ht="19.5" x14ac:dyDescent="0.4">
      <c r="A20" s="55" t="s">
        <v>184</v>
      </c>
      <c r="B20" s="55"/>
      <c r="C20" s="56"/>
      <c r="D20" s="56"/>
      <c r="E20" s="11" t="s">
        <v>209</v>
      </c>
      <c r="O20" s="17"/>
      <c r="P20" s="17"/>
      <c r="Q20" s="17"/>
      <c r="R20" s="17"/>
      <c r="S20" s="17"/>
      <c r="T20" s="17"/>
      <c r="U20" s="17">
        <v>3</v>
      </c>
      <c r="V20" s="17">
        <v>2</v>
      </c>
      <c r="W20" s="17">
        <v>5</v>
      </c>
      <c r="X20" s="17">
        <v>4</v>
      </c>
      <c r="Y20" s="17">
        <v>6</v>
      </c>
      <c r="Z20" s="17">
        <v>7</v>
      </c>
      <c r="AA20" s="17"/>
      <c r="AB20" s="17">
        <v>9</v>
      </c>
      <c r="AC20" s="17"/>
      <c r="AD20" s="17">
        <v>11</v>
      </c>
      <c r="AE20" s="17">
        <v>8</v>
      </c>
      <c r="AF20" s="17"/>
      <c r="AG20" s="17">
        <v>3</v>
      </c>
      <c r="AH20" s="17">
        <v>2</v>
      </c>
      <c r="AI20" s="17">
        <v>5</v>
      </c>
      <c r="AJ20" s="17">
        <v>4</v>
      </c>
      <c r="AK20" s="17">
        <v>6</v>
      </c>
      <c r="AL20" s="17">
        <v>7</v>
      </c>
      <c r="AM20" s="17"/>
      <c r="AN20" s="17">
        <v>9</v>
      </c>
      <c r="AO20" s="17"/>
      <c r="AP20" s="17">
        <v>11</v>
      </c>
      <c r="AQ20" s="17">
        <v>8</v>
      </c>
    </row>
    <row r="21" spans="1:43" x14ac:dyDescent="0.4">
      <c r="B21" s="7" t="s">
        <v>108</v>
      </c>
      <c r="C21" s="7" t="s">
        <v>157</v>
      </c>
      <c r="D21" s="8" t="s">
        <v>158</v>
      </c>
      <c r="E21" s="4" t="s">
        <v>159</v>
      </c>
      <c r="F21" s="16" t="s">
        <v>160</v>
      </c>
      <c r="G21" s="16" t="s">
        <v>172</v>
      </c>
      <c r="H21" s="4" t="s">
        <v>153</v>
      </c>
      <c r="I21" s="6" t="s">
        <v>154</v>
      </c>
      <c r="J21" s="4" t="s">
        <v>155</v>
      </c>
      <c r="K21" s="16" t="s">
        <v>156</v>
      </c>
      <c r="L21" s="16" t="s">
        <v>182</v>
      </c>
      <c r="O21" s="17" t="s">
        <v>186</v>
      </c>
      <c r="P21" s="17" t="s">
        <v>187</v>
      </c>
      <c r="Q21" s="17" t="s">
        <v>141</v>
      </c>
      <c r="R21" s="17" t="s">
        <v>165</v>
      </c>
      <c r="S21" s="17" t="s">
        <v>162</v>
      </c>
      <c r="T21" s="17" t="s">
        <v>242</v>
      </c>
      <c r="U21" s="17" t="s">
        <v>157</v>
      </c>
      <c r="V21" s="17" t="s">
        <v>166</v>
      </c>
      <c r="W21" s="17" t="s">
        <v>163</v>
      </c>
      <c r="X21" s="17" t="s">
        <v>164</v>
      </c>
      <c r="Y21" s="17" t="s">
        <v>167</v>
      </c>
      <c r="Z21" s="17" t="s">
        <v>168</v>
      </c>
      <c r="AA21" s="17" t="s">
        <v>169</v>
      </c>
      <c r="AB21" s="17" t="s">
        <v>170</v>
      </c>
      <c r="AC21" s="17" t="s">
        <v>326</v>
      </c>
      <c r="AD21" s="17" t="s">
        <v>173</v>
      </c>
      <c r="AE21" s="17" t="s">
        <v>172</v>
      </c>
      <c r="AF21" s="17" t="s">
        <v>242</v>
      </c>
      <c r="AG21" s="17" t="s">
        <v>175</v>
      </c>
      <c r="AH21" s="17" t="s">
        <v>174</v>
      </c>
      <c r="AI21" s="17" t="s">
        <v>176</v>
      </c>
      <c r="AJ21" s="17" t="s">
        <v>177</v>
      </c>
      <c r="AK21" s="17" t="s">
        <v>178</v>
      </c>
      <c r="AL21" s="17" t="s">
        <v>179</v>
      </c>
      <c r="AM21" s="17" t="s">
        <v>180</v>
      </c>
      <c r="AN21" s="17" t="s">
        <v>181</v>
      </c>
      <c r="AO21" s="17" t="s">
        <v>326</v>
      </c>
      <c r="AP21" s="17" t="s">
        <v>183</v>
      </c>
      <c r="AQ21" s="17" t="s">
        <v>182</v>
      </c>
    </row>
    <row r="22" spans="1:43" x14ac:dyDescent="0.4">
      <c r="B22" s="5">
        <v>1</v>
      </c>
      <c r="C22" s="3" t="str">
        <f>IF($D22="","",$U22)</f>
        <v/>
      </c>
      <c r="D22" s="3"/>
      <c r="E22" s="3" t="str">
        <f>IF($D22="","",$W22)</f>
        <v/>
      </c>
      <c r="F22" s="16" t="str">
        <f>IF($D22="","",$Z22)</f>
        <v/>
      </c>
      <c r="G22" s="16" t="str">
        <f>IF($D22="","",$AE22)</f>
        <v/>
      </c>
      <c r="H22" s="3" t="str">
        <f>IF($I22="","",$AG22)</f>
        <v/>
      </c>
      <c r="I22" s="3"/>
      <c r="J22" s="3" t="str">
        <f>IF($I22="","",$AI22)</f>
        <v/>
      </c>
      <c r="K22" s="16" t="str">
        <f>IF($I22="","",$AL22)</f>
        <v/>
      </c>
      <c r="L22" s="16" t="str">
        <f>IF($I22="","",$AQ22)</f>
        <v/>
      </c>
      <c r="O22" s="17" t="str">
        <f>IF($D22="","",VLOOKUP($D22,申込用紙①!$D$15:$M$54,10,FALSE))</f>
        <v/>
      </c>
      <c r="P22" s="17" t="str">
        <f>IF($I22="","",VLOOKUP($I22,申込用紙①!$D$15:$M$54,10,FALSE))</f>
        <v/>
      </c>
      <c r="Q22" s="18">
        <v>1</v>
      </c>
      <c r="R22" s="17" t="str">
        <f>IF($O22="","",VLOOKUP($C20,コード一覧!$E$5:$F$21,2,FALSE))</f>
        <v/>
      </c>
      <c r="S22" s="17" t="str">
        <f>IF($O22="","",$C20)</f>
        <v/>
      </c>
      <c r="T22" s="17"/>
      <c r="U22" s="17" t="str">
        <f>IF($O22="","",VLOOKUP($O22,申込用紙①!$A$15:$K$54,U$4,FALSE))</f>
        <v/>
      </c>
      <c r="V22" s="17" t="str">
        <f>IF($O22="","",VLOOKUP($O22,申込用紙①!$A$15:$K$54,V$4,FALSE))</f>
        <v/>
      </c>
      <c r="W22" s="17" t="str">
        <f>IF($O22="","",DBCS(VLOOKUP($O22,申込用紙①!$A$15:$K$54,W$4,FALSE)))</f>
        <v/>
      </c>
      <c r="X22" s="17" t="str">
        <f>IF($O22="","",DBCS(VLOOKUP($O22,申込用紙①!$A$15:$K$54,X$4,FALSE)))</f>
        <v/>
      </c>
      <c r="Y22" s="17" t="str">
        <f>IF($O22="","",VLOOKUP($O22,申込用紙①!$A$15:$K$54,Y$4,FALSE))</f>
        <v/>
      </c>
      <c r="Z22" s="17" t="str">
        <f>IF($O22="","",VLOOKUP($O22,申込用紙①!$A$15:$K$54,Z$4,FALSE))</f>
        <v/>
      </c>
      <c r="AA22" s="17" t="str">
        <f>IF($O22="","",VLOOKUP($O22,申込用紙①!$A$15:$K$54,AA$4,FALSE))</f>
        <v/>
      </c>
      <c r="AB22" s="17" t="str">
        <f>IF($O22="","",VLOOKUP($O22,申込用紙①!$A$15:$K$54,AB$4,FALSE))</f>
        <v/>
      </c>
      <c r="AC22" s="17"/>
      <c r="AD22" s="17" t="str">
        <f>IF($O22="","",VLOOKUP($O22,申込用紙①!$A$15:$K$54,AD$4,FALSE))</f>
        <v/>
      </c>
      <c r="AE22" s="17" t="str">
        <f>IF($O22="","",VLOOKUP($O22,申込用紙①!$A$15:$K$54,AE$4,FALSE))</f>
        <v/>
      </c>
      <c r="AF22" s="17"/>
      <c r="AG22" s="17" t="str">
        <f>IF($P22="","",VLOOKUP($P22,申込用紙①!$A$15:$K$54,AG$4,FALSE))</f>
        <v/>
      </c>
      <c r="AH22" s="17" t="str">
        <f>IF($P22="","",VLOOKUP($P22,申込用紙①!$A$15:$K$54,AH$4,FALSE))</f>
        <v/>
      </c>
      <c r="AI22" s="17" t="str">
        <f>IF($P22="","",DBCS(VLOOKUP($P22,申込用紙①!$A$15:$K$54,AI$4,FALSE)))</f>
        <v/>
      </c>
      <c r="AJ22" s="17" t="str">
        <f>IF($P22="","",DBCS(VLOOKUP($P22,申込用紙①!$A$15:$K$54,AJ$4,FALSE)))</f>
        <v/>
      </c>
      <c r="AK22" s="17" t="str">
        <f>IF($P22="","",VLOOKUP($P22,申込用紙①!$A$15:$K$54,AK$4,FALSE))</f>
        <v/>
      </c>
      <c r="AL22" s="17" t="str">
        <f>IF($P22="","",VLOOKUP($P22,申込用紙①!$A$15:$K$54,AL$4,FALSE))</f>
        <v/>
      </c>
      <c r="AM22" s="17" t="str">
        <f>IF($P22="","",VLOOKUP($P22,申込用紙①!$A$15:$K$54,AM$4,FALSE))</f>
        <v/>
      </c>
      <c r="AN22" s="17" t="str">
        <f>IF($P22="","",VLOOKUP($P22,申込用紙①!$A$15:$K$54,AN$4,FALSE))</f>
        <v/>
      </c>
      <c r="AO22" s="17"/>
      <c r="AP22" s="17" t="str">
        <f>IF($P22="","",VLOOKUP($P22,申込用紙①!$A$15:$K$54,AP$4,FALSE))</f>
        <v/>
      </c>
      <c r="AQ22" s="17" t="str">
        <f>IF($P22="","",VLOOKUP($P22,申込用紙①!$A$15:$K$54,AQ$4,FALSE))</f>
        <v/>
      </c>
    </row>
    <row r="23" spans="1:43" x14ac:dyDescent="0.4">
      <c r="B23" s="5">
        <v>2</v>
      </c>
      <c r="C23" s="3" t="str">
        <f>IF($D23="","",$U23)</f>
        <v/>
      </c>
      <c r="D23" s="3"/>
      <c r="E23" s="3" t="str">
        <f>IF($D23="","",$W23)</f>
        <v/>
      </c>
      <c r="F23" s="16" t="str">
        <f>IF($D23="","",$Z23)</f>
        <v/>
      </c>
      <c r="G23" s="16" t="str">
        <f>IF($D23="","",$AE23)</f>
        <v/>
      </c>
      <c r="H23" s="3" t="str">
        <f>IF($I23="","",$AG23)</f>
        <v/>
      </c>
      <c r="I23" s="3"/>
      <c r="J23" s="3" t="str">
        <f>IF($I23="","",$AI23)</f>
        <v/>
      </c>
      <c r="K23" s="16" t="str">
        <f>IF($I23="","",$AL23)</f>
        <v/>
      </c>
      <c r="L23" s="16" t="str">
        <f>IF($I23="","",$AQ23)</f>
        <v/>
      </c>
      <c r="O23" s="17" t="str">
        <f>IF($D23="","",VLOOKUP($D23,申込用紙①!$D$15:$M$54,10,FALSE))</f>
        <v/>
      </c>
      <c r="P23" s="17" t="str">
        <f>IF($I23="","",VLOOKUP($I23,申込用紙①!$D$15:$M$54,10,FALSE))</f>
        <v/>
      </c>
      <c r="Q23" s="18">
        <v>2</v>
      </c>
      <c r="R23" s="17" t="str">
        <f>IF($O23="","",$R22)</f>
        <v/>
      </c>
      <c r="S23" s="17" t="str">
        <f>IF($O23="","",$C20)</f>
        <v/>
      </c>
      <c r="T23" s="17"/>
      <c r="U23" s="17" t="str">
        <f>IF($O23="","",VLOOKUP($O23,申込用紙①!$A$15:$K$54,U$4,FALSE))</f>
        <v/>
      </c>
      <c r="V23" s="17" t="str">
        <f>IF($O23="","",VLOOKUP($O23,申込用紙①!$A$15:$K$54,V$4,FALSE))</f>
        <v/>
      </c>
      <c r="W23" s="17" t="str">
        <f>IF($O23="","",DBCS(VLOOKUP($O23,申込用紙①!$A$15:$K$54,W$4,FALSE)))</f>
        <v/>
      </c>
      <c r="X23" s="17" t="str">
        <f>IF($O23="","",DBCS(VLOOKUP($O23,申込用紙①!$A$15:$K$54,X$4,FALSE)))</f>
        <v/>
      </c>
      <c r="Y23" s="17" t="str">
        <f>IF($O23="","",VLOOKUP($O23,申込用紙①!$A$15:$K$54,Y$4,FALSE))</f>
        <v/>
      </c>
      <c r="Z23" s="17" t="str">
        <f>IF($O23="","",VLOOKUP($O23,申込用紙①!$A$15:$K$54,Z$4,FALSE))</f>
        <v/>
      </c>
      <c r="AA23" s="17" t="str">
        <f>IF($O23="","",VLOOKUP($O23,申込用紙①!$A$15:$K$54,AA$4,FALSE))</f>
        <v/>
      </c>
      <c r="AB23" s="17" t="str">
        <f>IF($O23="","",VLOOKUP($O23,申込用紙①!$A$15:$K$54,AB$4,FALSE))</f>
        <v/>
      </c>
      <c r="AC23" s="17"/>
      <c r="AD23" s="17" t="str">
        <f>IF($O23="","",VLOOKUP($O23,申込用紙①!$A$15:$K$54,AD$4,FALSE))</f>
        <v/>
      </c>
      <c r="AE23" s="17" t="str">
        <f>IF($O23="","",VLOOKUP($O23,申込用紙①!$A$15:$K$54,AE$4,FALSE))</f>
        <v/>
      </c>
      <c r="AF23" s="17"/>
      <c r="AG23" s="17" t="str">
        <f>IF($P23="","",VLOOKUP($P23,申込用紙①!$A$15:$K$54,AG$4,FALSE))</f>
        <v/>
      </c>
      <c r="AH23" s="17" t="str">
        <f>IF($P23="","",VLOOKUP($P23,申込用紙①!$A$15:$K$54,AH$4,FALSE))</f>
        <v/>
      </c>
      <c r="AI23" s="17" t="str">
        <f>IF($P23="","",DBCS(VLOOKUP($P23,申込用紙①!$A$15:$K$54,AI$4,FALSE)))</f>
        <v/>
      </c>
      <c r="AJ23" s="17" t="str">
        <f>IF($P23="","",DBCS(VLOOKUP($P23,申込用紙①!$A$15:$K$54,AJ$4,FALSE)))</f>
        <v/>
      </c>
      <c r="AK23" s="17" t="str">
        <f>IF($P23="","",VLOOKUP($P23,申込用紙①!$A$15:$K$54,AK$4,FALSE))</f>
        <v/>
      </c>
      <c r="AL23" s="17" t="str">
        <f>IF($P23="","",VLOOKUP($P23,申込用紙①!$A$15:$K$54,AL$4,FALSE))</f>
        <v/>
      </c>
      <c r="AM23" s="17" t="str">
        <f>IF($P23="","",VLOOKUP($P23,申込用紙①!$A$15:$K$54,AM$4,FALSE))</f>
        <v/>
      </c>
      <c r="AN23" s="17" t="str">
        <f>IF($P23="","",VLOOKUP($P23,申込用紙①!$A$15:$K$54,AN$4,FALSE))</f>
        <v/>
      </c>
      <c r="AO23" s="17"/>
      <c r="AP23" s="17" t="str">
        <f>IF($P23="","",VLOOKUP($P23,申込用紙①!$A$15:$K$54,AP$4,FALSE))</f>
        <v/>
      </c>
      <c r="AQ23" s="17" t="str">
        <f>IF($P23="","",VLOOKUP($P23,申込用紙①!$A$15:$K$54,AQ$4,FALSE))</f>
        <v/>
      </c>
    </row>
    <row r="24" spans="1:43" x14ac:dyDescent="0.4">
      <c r="B24" s="5">
        <v>3</v>
      </c>
      <c r="C24" s="3" t="str">
        <f>IF($D24="","",$U24)</f>
        <v/>
      </c>
      <c r="D24" s="3"/>
      <c r="E24" s="3" t="str">
        <f>IF($D24="","",$W24)</f>
        <v/>
      </c>
      <c r="F24" s="16" t="str">
        <f>IF($D24="","",$Z24)</f>
        <v/>
      </c>
      <c r="G24" s="16" t="str">
        <f>IF($D24="","",$AE24)</f>
        <v/>
      </c>
      <c r="H24" s="3" t="str">
        <f>IF($I24="","",$AG24)</f>
        <v/>
      </c>
      <c r="I24" s="3"/>
      <c r="J24" s="3" t="str">
        <f>IF($I24="","",$AI24)</f>
        <v/>
      </c>
      <c r="K24" s="16" t="str">
        <f>IF($I24="","",$AL24)</f>
        <v/>
      </c>
      <c r="L24" s="16" t="str">
        <f>IF($I24="","",$AQ24)</f>
        <v/>
      </c>
      <c r="O24" s="17" t="str">
        <f>IF($D24="","",VLOOKUP($D24,申込用紙①!$D$15:$M$54,10,FALSE))</f>
        <v/>
      </c>
      <c r="P24" s="17" t="str">
        <f>IF($I24="","",VLOOKUP($I24,申込用紙①!$D$15:$M$54,10,FALSE))</f>
        <v/>
      </c>
      <c r="Q24" s="18">
        <v>3</v>
      </c>
      <c r="R24" s="17" t="str">
        <f>IF($O24="","",$R22)</f>
        <v/>
      </c>
      <c r="S24" s="17" t="str">
        <f>IF($O24="","",$C20)</f>
        <v/>
      </c>
      <c r="T24" s="17"/>
      <c r="U24" s="17" t="str">
        <f>IF($O24="","",VLOOKUP($O24,申込用紙①!$A$15:$K$54,U$4,FALSE))</f>
        <v/>
      </c>
      <c r="V24" s="17" t="str">
        <f>IF($O24="","",VLOOKUP($O24,申込用紙①!$A$15:$K$54,V$4,FALSE))</f>
        <v/>
      </c>
      <c r="W24" s="17" t="str">
        <f>IF($O24="","",DBCS(VLOOKUP($O24,申込用紙①!$A$15:$K$54,W$4,FALSE)))</f>
        <v/>
      </c>
      <c r="X24" s="17" t="str">
        <f>IF($O24="","",DBCS(VLOOKUP($O24,申込用紙①!$A$15:$K$54,X$4,FALSE)))</f>
        <v/>
      </c>
      <c r="Y24" s="17" t="str">
        <f>IF($O24="","",VLOOKUP($O24,申込用紙①!$A$15:$K$54,Y$4,FALSE))</f>
        <v/>
      </c>
      <c r="Z24" s="17" t="str">
        <f>IF($O24="","",VLOOKUP($O24,申込用紙①!$A$15:$K$54,Z$4,FALSE))</f>
        <v/>
      </c>
      <c r="AA24" s="17" t="str">
        <f>IF($O24="","",VLOOKUP($O24,申込用紙①!$A$15:$K$54,AA$4,FALSE))</f>
        <v/>
      </c>
      <c r="AB24" s="17" t="str">
        <f>IF($O24="","",VLOOKUP($O24,申込用紙①!$A$15:$K$54,AB$4,FALSE))</f>
        <v/>
      </c>
      <c r="AC24" s="17"/>
      <c r="AD24" s="17" t="str">
        <f>IF($O24="","",VLOOKUP($O24,申込用紙①!$A$15:$K$54,AD$4,FALSE))</f>
        <v/>
      </c>
      <c r="AE24" s="17" t="str">
        <f>IF($O24="","",VLOOKUP($O24,申込用紙①!$A$15:$K$54,AE$4,FALSE))</f>
        <v/>
      </c>
      <c r="AF24" s="17"/>
      <c r="AG24" s="17" t="str">
        <f>IF($P24="","",VLOOKUP($P24,申込用紙①!$A$15:$K$54,AG$4,FALSE))</f>
        <v/>
      </c>
      <c r="AH24" s="17" t="str">
        <f>IF($P24="","",VLOOKUP($P24,申込用紙①!$A$15:$K$54,AH$4,FALSE))</f>
        <v/>
      </c>
      <c r="AI24" s="17" t="str">
        <f>IF($P24="","",DBCS(VLOOKUP($P24,申込用紙①!$A$15:$K$54,AI$4,FALSE)))</f>
        <v/>
      </c>
      <c r="AJ24" s="17" t="str">
        <f>IF($P24="","",DBCS(VLOOKUP($P24,申込用紙①!$A$15:$K$54,AJ$4,FALSE)))</f>
        <v/>
      </c>
      <c r="AK24" s="17" t="str">
        <f>IF($P24="","",VLOOKUP($P24,申込用紙①!$A$15:$K$54,AK$4,FALSE))</f>
        <v/>
      </c>
      <c r="AL24" s="17" t="str">
        <f>IF($P24="","",VLOOKUP($P24,申込用紙①!$A$15:$K$54,AL$4,FALSE))</f>
        <v/>
      </c>
      <c r="AM24" s="17" t="str">
        <f>IF($P24="","",VLOOKUP($P24,申込用紙①!$A$15:$K$54,AM$4,FALSE))</f>
        <v/>
      </c>
      <c r="AN24" s="17" t="str">
        <f>IF($P24="","",VLOOKUP($P24,申込用紙①!$A$15:$K$54,AN$4,FALSE))</f>
        <v/>
      </c>
      <c r="AO24" s="17"/>
      <c r="AP24" s="17" t="str">
        <f>IF($P24="","",VLOOKUP($P24,申込用紙①!$A$15:$K$54,AP$4,FALSE))</f>
        <v/>
      </c>
      <c r="AQ24" s="17" t="str">
        <f>IF($P24="","",VLOOKUP($P24,申込用紙①!$A$15:$K$54,AQ$4,FALSE))</f>
        <v/>
      </c>
    </row>
    <row r="25" spans="1:43" x14ac:dyDescent="0.4">
      <c r="B25" s="5">
        <v>4</v>
      </c>
      <c r="C25" s="3" t="str">
        <f>IF($D25="","",$U25)</f>
        <v/>
      </c>
      <c r="D25" s="3"/>
      <c r="E25" s="3" t="str">
        <f>IF($D25="","",$W25)</f>
        <v/>
      </c>
      <c r="F25" s="16" t="str">
        <f>IF($D25="","",$Z25)</f>
        <v/>
      </c>
      <c r="G25" s="16" t="str">
        <f>IF($D25="","",$AE25)</f>
        <v/>
      </c>
      <c r="H25" s="3" t="str">
        <f>IF($I25="","",$AG25)</f>
        <v/>
      </c>
      <c r="I25" s="3"/>
      <c r="J25" s="3" t="str">
        <f>IF($I25="","",$AI25)</f>
        <v/>
      </c>
      <c r="K25" s="16" t="str">
        <f>IF($I25="","",$AL25)</f>
        <v/>
      </c>
      <c r="L25" s="16" t="str">
        <f>IF($I25="","",$AQ25)</f>
        <v/>
      </c>
      <c r="O25" s="17" t="str">
        <f>IF($D25="","",VLOOKUP($D25,申込用紙①!$D$15:$M$54,10,FALSE))</f>
        <v/>
      </c>
      <c r="P25" s="17" t="str">
        <f>IF($I25="","",VLOOKUP($I25,申込用紙①!$D$15:$M$54,10,FALSE))</f>
        <v/>
      </c>
      <c r="Q25" s="18">
        <v>4</v>
      </c>
      <c r="R25" s="17" t="str">
        <f>IF($O25="","",$R22)</f>
        <v/>
      </c>
      <c r="S25" s="17" t="str">
        <f>IF($O25="","",$C20)</f>
        <v/>
      </c>
      <c r="T25" s="17"/>
      <c r="U25" s="17" t="str">
        <f>IF($O25="","",VLOOKUP($O25,申込用紙①!$A$15:$K$54,U$4,FALSE))</f>
        <v/>
      </c>
      <c r="V25" s="17" t="str">
        <f>IF($O25="","",VLOOKUP($O25,申込用紙①!$A$15:$K$54,V$4,FALSE))</f>
        <v/>
      </c>
      <c r="W25" s="17" t="str">
        <f>IF($O25="","",DBCS(VLOOKUP($O25,申込用紙①!$A$15:$K$54,W$4,FALSE)))</f>
        <v/>
      </c>
      <c r="X25" s="17" t="str">
        <f>IF($O25="","",DBCS(VLOOKUP($O25,申込用紙①!$A$15:$K$54,X$4,FALSE)))</f>
        <v/>
      </c>
      <c r="Y25" s="17" t="str">
        <f>IF($O25="","",VLOOKUP($O25,申込用紙①!$A$15:$K$54,Y$4,FALSE))</f>
        <v/>
      </c>
      <c r="Z25" s="17" t="str">
        <f>IF($O25="","",VLOOKUP($O25,申込用紙①!$A$15:$K$54,Z$4,FALSE))</f>
        <v/>
      </c>
      <c r="AA25" s="17" t="str">
        <f>IF($O25="","",VLOOKUP($O25,申込用紙①!$A$15:$K$54,AA$4,FALSE))</f>
        <v/>
      </c>
      <c r="AB25" s="17" t="str">
        <f>IF($O25="","",VLOOKUP($O25,申込用紙①!$A$15:$K$54,AB$4,FALSE))</f>
        <v/>
      </c>
      <c r="AC25" s="17"/>
      <c r="AD25" s="17" t="str">
        <f>IF($O25="","",VLOOKUP($O25,申込用紙①!$A$15:$K$54,AD$4,FALSE))</f>
        <v/>
      </c>
      <c r="AE25" s="17" t="str">
        <f>IF($O25="","",VLOOKUP($O25,申込用紙①!$A$15:$K$54,AE$4,FALSE))</f>
        <v/>
      </c>
      <c r="AF25" s="17"/>
      <c r="AG25" s="17" t="str">
        <f>IF($P25="","",VLOOKUP($P25,申込用紙①!$A$15:$K$54,AG$4,FALSE))</f>
        <v/>
      </c>
      <c r="AH25" s="17" t="str">
        <f>IF($P25="","",VLOOKUP($P25,申込用紙①!$A$15:$K$54,AH$4,FALSE))</f>
        <v/>
      </c>
      <c r="AI25" s="17" t="str">
        <f>IF($P25="","",DBCS(VLOOKUP($P25,申込用紙①!$A$15:$K$54,AI$4,FALSE)))</f>
        <v/>
      </c>
      <c r="AJ25" s="17" t="str">
        <f>IF($P25="","",DBCS(VLOOKUP($P25,申込用紙①!$A$15:$K$54,AJ$4,FALSE)))</f>
        <v/>
      </c>
      <c r="AK25" s="17" t="str">
        <f>IF($P25="","",VLOOKUP($P25,申込用紙①!$A$15:$K$54,AK$4,FALSE))</f>
        <v/>
      </c>
      <c r="AL25" s="17" t="str">
        <f>IF($P25="","",VLOOKUP($P25,申込用紙①!$A$15:$K$54,AL$4,FALSE))</f>
        <v/>
      </c>
      <c r="AM25" s="17" t="str">
        <f>IF($P25="","",VLOOKUP($P25,申込用紙①!$A$15:$K$54,AM$4,FALSE))</f>
        <v/>
      </c>
      <c r="AN25" s="17" t="str">
        <f>IF($P25="","",VLOOKUP($P25,申込用紙①!$A$15:$K$54,AN$4,FALSE))</f>
        <v/>
      </c>
      <c r="AO25" s="17"/>
      <c r="AP25" s="17" t="str">
        <f>IF($P25="","",VLOOKUP($P25,申込用紙①!$A$15:$K$54,AP$4,FALSE))</f>
        <v/>
      </c>
      <c r="AQ25" s="17" t="str">
        <f>IF($P25="","",VLOOKUP($P25,申込用紙①!$A$15:$K$54,AQ$4,FALSE))</f>
        <v/>
      </c>
    </row>
    <row r="26" spans="1:43" x14ac:dyDescent="0.4">
      <c r="B26" s="5">
        <v>5</v>
      </c>
      <c r="C26" s="3" t="str">
        <f>IF($D26="","",$U26)</f>
        <v/>
      </c>
      <c r="D26" s="3"/>
      <c r="E26" s="3" t="str">
        <f>IF($D26="","",$W26)</f>
        <v/>
      </c>
      <c r="F26" s="16" t="str">
        <f>IF($D26="","",$Z26)</f>
        <v/>
      </c>
      <c r="G26" s="16" t="str">
        <f>IF($D26="","",$AE26)</f>
        <v/>
      </c>
      <c r="H26" s="3" t="str">
        <f>IF($I26="","",$AG26)</f>
        <v/>
      </c>
      <c r="I26" s="3"/>
      <c r="J26" s="3" t="str">
        <f>IF($I26="","",$AI26)</f>
        <v/>
      </c>
      <c r="K26" s="16" t="str">
        <f>IF($I26="","",$AL26)</f>
        <v/>
      </c>
      <c r="L26" s="16" t="str">
        <f>IF($I26="","",$AQ26)</f>
        <v/>
      </c>
      <c r="O26" s="17" t="str">
        <f>IF($D26="","",VLOOKUP($D26,申込用紙①!$D$15:$M$54,10,FALSE))</f>
        <v/>
      </c>
      <c r="P26" s="17" t="str">
        <f>IF($I26="","",VLOOKUP($I26,申込用紙①!$D$15:$M$54,10,FALSE))</f>
        <v/>
      </c>
      <c r="Q26" s="18">
        <v>5</v>
      </c>
      <c r="R26" s="17" t="str">
        <f>IF($O26="","",$R22)</f>
        <v/>
      </c>
      <c r="S26" s="17" t="str">
        <f>IF($O26="","",$C20)</f>
        <v/>
      </c>
      <c r="T26" s="17"/>
      <c r="U26" s="17" t="str">
        <f>IF($O26="","",VLOOKUP($O26,申込用紙①!$A$15:$K$54,U$4,FALSE))</f>
        <v/>
      </c>
      <c r="V26" s="17" t="str">
        <f>IF($O26="","",VLOOKUP($O26,申込用紙①!$A$15:$K$54,V$4,FALSE))</f>
        <v/>
      </c>
      <c r="W26" s="17" t="str">
        <f>IF($O26="","",DBCS(VLOOKUP($O26,申込用紙①!$A$15:$K$54,W$4,FALSE)))</f>
        <v/>
      </c>
      <c r="X26" s="17" t="str">
        <f>IF($O26="","",DBCS(VLOOKUP($O26,申込用紙①!$A$15:$K$54,X$4,FALSE)))</f>
        <v/>
      </c>
      <c r="Y26" s="17" t="str">
        <f>IF($O26="","",VLOOKUP($O26,申込用紙①!$A$15:$K$54,Y$4,FALSE))</f>
        <v/>
      </c>
      <c r="Z26" s="17" t="str">
        <f>IF($O26="","",VLOOKUP($O26,申込用紙①!$A$15:$K$54,Z$4,FALSE))</f>
        <v/>
      </c>
      <c r="AA26" s="17" t="str">
        <f>IF($O26="","",VLOOKUP($O26,申込用紙①!$A$15:$K$54,AA$4,FALSE))</f>
        <v/>
      </c>
      <c r="AB26" s="17" t="str">
        <f>IF($O26="","",VLOOKUP($O26,申込用紙①!$A$15:$K$54,AB$4,FALSE))</f>
        <v/>
      </c>
      <c r="AC26" s="17"/>
      <c r="AD26" s="17" t="str">
        <f>IF($O26="","",VLOOKUP($O26,申込用紙①!$A$15:$K$54,AD$4,FALSE))</f>
        <v/>
      </c>
      <c r="AE26" s="17" t="str">
        <f>IF($O26="","",VLOOKUP($O26,申込用紙①!$A$15:$K$54,AE$4,FALSE))</f>
        <v/>
      </c>
      <c r="AF26" s="17"/>
      <c r="AG26" s="17" t="str">
        <f>IF($P26="","",VLOOKUP($P26,申込用紙①!$A$15:$K$54,AG$4,FALSE))</f>
        <v/>
      </c>
      <c r="AH26" s="17" t="str">
        <f>IF($P26="","",VLOOKUP($P26,申込用紙①!$A$15:$K$54,AH$4,FALSE))</f>
        <v/>
      </c>
      <c r="AI26" s="17" t="str">
        <f>IF($P26="","",DBCS(VLOOKUP($P26,申込用紙①!$A$15:$K$54,AI$4,FALSE)))</f>
        <v/>
      </c>
      <c r="AJ26" s="17" t="str">
        <f>IF($P26="","",DBCS(VLOOKUP($P26,申込用紙①!$A$15:$K$54,AJ$4,FALSE)))</f>
        <v/>
      </c>
      <c r="AK26" s="17" t="str">
        <f>IF($P26="","",VLOOKUP($P26,申込用紙①!$A$15:$K$54,AK$4,FALSE))</f>
        <v/>
      </c>
      <c r="AL26" s="17" t="str">
        <f>IF($P26="","",VLOOKUP($P26,申込用紙①!$A$15:$K$54,AL$4,FALSE))</f>
        <v/>
      </c>
      <c r="AM26" s="17" t="str">
        <f>IF($P26="","",VLOOKUP($P26,申込用紙①!$A$15:$K$54,AM$4,FALSE))</f>
        <v/>
      </c>
      <c r="AN26" s="17" t="str">
        <f>IF($P26="","",VLOOKUP($P26,申込用紙①!$A$15:$K$54,AN$4,FALSE))</f>
        <v/>
      </c>
      <c r="AO26" s="17"/>
      <c r="AP26" s="17" t="str">
        <f>IF($P26="","",VLOOKUP($P26,申込用紙①!$A$15:$K$54,AP$4,FALSE))</f>
        <v/>
      </c>
      <c r="AQ26" s="17" t="str">
        <f>IF($P26="","",VLOOKUP($P26,申込用紙①!$A$15:$K$54,AQ$4,FALSE))</f>
        <v/>
      </c>
    </row>
    <row r="27" spans="1:43" x14ac:dyDescent="0.4"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</row>
    <row r="28" spans="1:43" ht="19.5" x14ac:dyDescent="0.4">
      <c r="A28" s="55" t="s">
        <v>184</v>
      </c>
      <c r="B28" s="55"/>
      <c r="C28" s="56"/>
      <c r="D28" s="56"/>
      <c r="E28" s="11" t="s">
        <v>209</v>
      </c>
      <c r="O28" s="17"/>
      <c r="P28" s="17"/>
      <c r="Q28" s="17"/>
      <c r="R28" s="17"/>
      <c r="S28" s="17"/>
      <c r="T28" s="17"/>
      <c r="U28" s="17">
        <v>3</v>
      </c>
      <c r="V28" s="17">
        <v>2</v>
      </c>
      <c r="W28" s="17">
        <v>5</v>
      </c>
      <c r="X28" s="17">
        <v>4</v>
      </c>
      <c r="Y28" s="17">
        <v>6</v>
      </c>
      <c r="Z28" s="17">
        <v>7</v>
      </c>
      <c r="AA28" s="17"/>
      <c r="AB28" s="17">
        <v>9</v>
      </c>
      <c r="AC28" s="17"/>
      <c r="AD28" s="17">
        <v>11</v>
      </c>
      <c r="AE28" s="17">
        <v>8</v>
      </c>
      <c r="AF28" s="17"/>
      <c r="AG28" s="17">
        <v>3</v>
      </c>
      <c r="AH28" s="17">
        <v>2</v>
      </c>
      <c r="AI28" s="17">
        <v>5</v>
      </c>
      <c r="AJ28" s="17">
        <v>4</v>
      </c>
      <c r="AK28" s="17">
        <v>6</v>
      </c>
      <c r="AL28" s="17">
        <v>7</v>
      </c>
      <c r="AM28" s="17"/>
      <c r="AN28" s="17">
        <v>9</v>
      </c>
      <c r="AO28" s="17"/>
      <c r="AP28" s="17">
        <v>11</v>
      </c>
      <c r="AQ28" s="17">
        <v>8</v>
      </c>
    </row>
    <row r="29" spans="1:43" x14ac:dyDescent="0.4">
      <c r="B29" s="7" t="s">
        <v>108</v>
      </c>
      <c r="C29" s="7" t="s">
        <v>157</v>
      </c>
      <c r="D29" s="8" t="s">
        <v>158</v>
      </c>
      <c r="E29" s="4" t="s">
        <v>159</v>
      </c>
      <c r="F29" s="16" t="s">
        <v>160</v>
      </c>
      <c r="G29" s="16" t="s">
        <v>172</v>
      </c>
      <c r="H29" s="4" t="s">
        <v>153</v>
      </c>
      <c r="I29" s="6" t="s">
        <v>154</v>
      </c>
      <c r="J29" s="4" t="s">
        <v>155</v>
      </c>
      <c r="K29" s="16" t="s">
        <v>156</v>
      </c>
      <c r="L29" s="16" t="s">
        <v>182</v>
      </c>
      <c r="O29" s="17" t="s">
        <v>186</v>
      </c>
      <c r="P29" s="17" t="s">
        <v>187</v>
      </c>
      <c r="Q29" s="17" t="s">
        <v>141</v>
      </c>
      <c r="R29" s="17" t="s">
        <v>165</v>
      </c>
      <c r="S29" s="17" t="s">
        <v>162</v>
      </c>
      <c r="T29" s="17" t="s">
        <v>242</v>
      </c>
      <c r="U29" s="17" t="s">
        <v>157</v>
      </c>
      <c r="V29" s="17" t="s">
        <v>166</v>
      </c>
      <c r="W29" s="17" t="s">
        <v>163</v>
      </c>
      <c r="X29" s="17" t="s">
        <v>164</v>
      </c>
      <c r="Y29" s="17" t="s">
        <v>167</v>
      </c>
      <c r="Z29" s="17" t="s">
        <v>168</v>
      </c>
      <c r="AA29" s="17" t="s">
        <v>169</v>
      </c>
      <c r="AB29" s="17" t="s">
        <v>170</v>
      </c>
      <c r="AC29" s="17" t="s">
        <v>326</v>
      </c>
      <c r="AD29" s="17" t="s">
        <v>173</v>
      </c>
      <c r="AE29" s="17" t="s">
        <v>172</v>
      </c>
      <c r="AF29" s="17" t="s">
        <v>242</v>
      </c>
      <c r="AG29" s="17" t="s">
        <v>175</v>
      </c>
      <c r="AH29" s="17" t="s">
        <v>174</v>
      </c>
      <c r="AI29" s="17" t="s">
        <v>176</v>
      </c>
      <c r="AJ29" s="17" t="s">
        <v>177</v>
      </c>
      <c r="AK29" s="17" t="s">
        <v>178</v>
      </c>
      <c r="AL29" s="17" t="s">
        <v>179</v>
      </c>
      <c r="AM29" s="17" t="s">
        <v>180</v>
      </c>
      <c r="AN29" s="17" t="s">
        <v>181</v>
      </c>
      <c r="AO29" s="17" t="s">
        <v>326</v>
      </c>
      <c r="AP29" s="17" t="s">
        <v>183</v>
      </c>
      <c r="AQ29" s="17" t="s">
        <v>182</v>
      </c>
    </row>
    <row r="30" spans="1:43" x14ac:dyDescent="0.4">
      <c r="B30" s="5">
        <v>1</v>
      </c>
      <c r="C30" s="3" t="str">
        <f>IF($D30="","",$U30)</f>
        <v/>
      </c>
      <c r="D30" s="3"/>
      <c r="E30" s="3" t="str">
        <f>IF($D30="","",$W30)</f>
        <v/>
      </c>
      <c r="F30" s="16" t="str">
        <f>IF($D30="","",$Z30)</f>
        <v/>
      </c>
      <c r="G30" s="16" t="str">
        <f>IF($D30="","",$AE30)</f>
        <v/>
      </c>
      <c r="H30" s="3" t="str">
        <f>IF($I30="","",$AG30)</f>
        <v/>
      </c>
      <c r="I30" s="3"/>
      <c r="J30" s="3" t="str">
        <f>IF($I30="","",$AI30)</f>
        <v/>
      </c>
      <c r="K30" s="16" t="str">
        <f>IF($I30="","",$AL30)</f>
        <v/>
      </c>
      <c r="L30" s="16" t="str">
        <f>IF($I30="","",$AQ30)</f>
        <v/>
      </c>
      <c r="O30" s="17" t="str">
        <f>IF($D30="","",VLOOKUP($D30,申込用紙①!$D$15:$M$54,10,FALSE))</f>
        <v/>
      </c>
      <c r="P30" s="17" t="str">
        <f>IF($I30="","",VLOOKUP($I30,申込用紙①!$D$15:$M$54,10,FALSE))</f>
        <v/>
      </c>
      <c r="Q30" s="18">
        <v>1</v>
      </c>
      <c r="R30" s="17" t="str">
        <f>IF($O30="","",VLOOKUP($C28,コード一覧!$E$5:$F$21,2,FALSE))</f>
        <v/>
      </c>
      <c r="S30" s="17" t="str">
        <f>IF($O30="","",$C28)</f>
        <v/>
      </c>
      <c r="T30" s="17"/>
      <c r="U30" s="17" t="str">
        <f>IF($O30="","",VLOOKUP($O30,申込用紙①!$A$15:$K$54,U$4,FALSE))</f>
        <v/>
      </c>
      <c r="V30" s="17" t="str">
        <f>IF($O30="","",VLOOKUP($O30,申込用紙①!$A$15:$K$54,V$4,FALSE))</f>
        <v/>
      </c>
      <c r="W30" s="17" t="str">
        <f>IF($O30="","",DBCS(VLOOKUP($O30,申込用紙①!$A$15:$K$54,W$4,FALSE)))</f>
        <v/>
      </c>
      <c r="X30" s="17" t="str">
        <f>IF($O30="","",DBCS(VLOOKUP($O30,申込用紙①!$A$15:$K$54,X$4,FALSE)))</f>
        <v/>
      </c>
      <c r="Y30" s="17" t="str">
        <f>IF($O30="","",VLOOKUP($O30,申込用紙①!$A$15:$K$54,Y$4,FALSE))</f>
        <v/>
      </c>
      <c r="Z30" s="17" t="str">
        <f>IF($O30="","",VLOOKUP($O30,申込用紙①!$A$15:$K$54,Z$4,FALSE))</f>
        <v/>
      </c>
      <c r="AA30" s="17" t="str">
        <f>IF($O30="","",VLOOKUP($O30,申込用紙①!$A$15:$K$54,AA$4,FALSE))</f>
        <v/>
      </c>
      <c r="AB30" s="17" t="str">
        <f>IF($O30="","",VLOOKUP($O30,申込用紙①!$A$15:$K$54,AB$4,FALSE))</f>
        <v/>
      </c>
      <c r="AC30" s="17"/>
      <c r="AD30" s="17" t="str">
        <f>IF($O30="","",VLOOKUP($O30,申込用紙①!$A$15:$K$54,AD$4,FALSE))</f>
        <v/>
      </c>
      <c r="AE30" s="17" t="str">
        <f>IF($O30="","",VLOOKUP($O30,申込用紙①!$A$15:$K$54,AE$4,FALSE))</f>
        <v/>
      </c>
      <c r="AF30" s="17"/>
      <c r="AG30" s="17" t="str">
        <f>IF($P30="","",VLOOKUP($P30,申込用紙①!$A$15:$K$54,AG$4,FALSE))</f>
        <v/>
      </c>
      <c r="AH30" s="17" t="str">
        <f>IF($P30="","",VLOOKUP($P30,申込用紙①!$A$15:$K$54,AH$4,FALSE))</f>
        <v/>
      </c>
      <c r="AI30" s="17" t="str">
        <f>IF($P30="","",DBCS(VLOOKUP($P30,申込用紙①!$A$15:$K$54,AI$4,FALSE)))</f>
        <v/>
      </c>
      <c r="AJ30" s="17" t="str">
        <f>IF($P30="","",DBCS(VLOOKUP($P30,申込用紙①!$A$15:$K$54,AJ$4,FALSE)))</f>
        <v/>
      </c>
      <c r="AK30" s="17" t="str">
        <f>IF($P30="","",VLOOKUP($P30,申込用紙①!$A$15:$K$54,AK$4,FALSE))</f>
        <v/>
      </c>
      <c r="AL30" s="17" t="str">
        <f>IF($P30="","",VLOOKUP($P30,申込用紙①!$A$15:$K$54,AL$4,FALSE))</f>
        <v/>
      </c>
      <c r="AM30" s="17" t="str">
        <f>IF($P30="","",VLOOKUP($P30,申込用紙①!$A$15:$K$54,AM$4,FALSE))</f>
        <v/>
      </c>
      <c r="AN30" s="17" t="str">
        <f>IF($P30="","",VLOOKUP($P30,申込用紙①!$A$15:$K$54,AN$4,FALSE))</f>
        <v/>
      </c>
      <c r="AO30" s="17"/>
      <c r="AP30" s="17" t="str">
        <f>IF($P30="","",VLOOKUP($P30,申込用紙①!$A$15:$K$54,AP$4,FALSE))</f>
        <v/>
      </c>
      <c r="AQ30" s="17" t="str">
        <f>IF($P30="","",VLOOKUP($P30,申込用紙①!$A$15:$K$54,AQ$4,FALSE))</f>
        <v/>
      </c>
    </row>
    <row r="31" spans="1:43" x14ac:dyDescent="0.4">
      <c r="B31" s="5">
        <v>2</v>
      </c>
      <c r="C31" s="3" t="str">
        <f>IF($D31="","",$U31)</f>
        <v/>
      </c>
      <c r="D31" s="3"/>
      <c r="E31" s="3" t="str">
        <f>IF($D31="","",$W31)</f>
        <v/>
      </c>
      <c r="F31" s="16" t="str">
        <f>IF($D31="","",$Z31)</f>
        <v/>
      </c>
      <c r="G31" s="16" t="str">
        <f>IF($D31="","",$AE31)</f>
        <v/>
      </c>
      <c r="H31" s="3" t="str">
        <f>IF($I31="","",$AG31)</f>
        <v/>
      </c>
      <c r="I31" s="3"/>
      <c r="J31" s="3" t="str">
        <f>IF($I31="","",$AI31)</f>
        <v/>
      </c>
      <c r="K31" s="16" t="str">
        <f>IF($I31="","",$AL31)</f>
        <v/>
      </c>
      <c r="L31" s="16" t="str">
        <f>IF($I31="","",$AQ31)</f>
        <v/>
      </c>
      <c r="O31" s="17" t="str">
        <f>IF($D31="","",VLOOKUP($D31,申込用紙①!$D$15:$M$54,10,FALSE))</f>
        <v/>
      </c>
      <c r="P31" s="17" t="str">
        <f>IF($I31="","",VLOOKUP($I31,申込用紙①!$D$15:$M$54,10,FALSE))</f>
        <v/>
      </c>
      <c r="Q31" s="18">
        <v>2</v>
      </c>
      <c r="R31" s="17" t="str">
        <f>IF($O31="","",$R30)</f>
        <v/>
      </c>
      <c r="S31" s="17" t="str">
        <f>IF($O31="","",$C28)</f>
        <v/>
      </c>
      <c r="T31" s="17"/>
      <c r="U31" s="17" t="str">
        <f>IF($O31="","",VLOOKUP($O31,申込用紙①!$A$15:$K$54,U$4,FALSE))</f>
        <v/>
      </c>
      <c r="V31" s="17" t="str">
        <f>IF($O31="","",VLOOKUP($O31,申込用紙①!$A$15:$K$54,V$4,FALSE))</f>
        <v/>
      </c>
      <c r="W31" s="17" t="str">
        <f>IF($O31="","",DBCS(VLOOKUP($O31,申込用紙①!$A$15:$K$54,W$4,FALSE)))</f>
        <v/>
      </c>
      <c r="X31" s="17" t="str">
        <f>IF($O31="","",DBCS(VLOOKUP($O31,申込用紙①!$A$15:$K$54,X$4,FALSE)))</f>
        <v/>
      </c>
      <c r="Y31" s="17" t="str">
        <f>IF($O31="","",VLOOKUP($O31,申込用紙①!$A$15:$K$54,Y$4,FALSE))</f>
        <v/>
      </c>
      <c r="Z31" s="17" t="str">
        <f>IF($O31="","",VLOOKUP($O31,申込用紙①!$A$15:$K$54,Z$4,FALSE))</f>
        <v/>
      </c>
      <c r="AA31" s="17" t="str">
        <f>IF($O31="","",VLOOKUP($O31,申込用紙①!$A$15:$K$54,AA$4,FALSE))</f>
        <v/>
      </c>
      <c r="AB31" s="17" t="str">
        <f>IF($O31="","",VLOOKUP($O31,申込用紙①!$A$15:$K$54,AB$4,FALSE))</f>
        <v/>
      </c>
      <c r="AC31" s="17"/>
      <c r="AD31" s="17" t="str">
        <f>IF($O31="","",VLOOKUP($O31,申込用紙①!$A$15:$K$54,AD$4,FALSE))</f>
        <v/>
      </c>
      <c r="AE31" s="17" t="str">
        <f>IF($O31="","",VLOOKUP($O31,申込用紙①!$A$15:$K$54,AE$4,FALSE))</f>
        <v/>
      </c>
      <c r="AF31" s="17"/>
      <c r="AG31" s="17" t="str">
        <f>IF($P31="","",VLOOKUP($P31,申込用紙①!$A$15:$K$54,AG$4,FALSE))</f>
        <v/>
      </c>
      <c r="AH31" s="17" t="str">
        <f>IF($P31="","",VLOOKUP($P31,申込用紙①!$A$15:$K$54,AH$4,FALSE))</f>
        <v/>
      </c>
      <c r="AI31" s="17" t="str">
        <f>IF($P31="","",DBCS(VLOOKUP($P31,申込用紙①!$A$15:$K$54,AI$4,FALSE)))</f>
        <v/>
      </c>
      <c r="AJ31" s="17" t="str">
        <f>IF($P31="","",DBCS(VLOOKUP($P31,申込用紙①!$A$15:$K$54,AJ$4,FALSE)))</f>
        <v/>
      </c>
      <c r="AK31" s="17" t="str">
        <f>IF($P31="","",VLOOKUP($P31,申込用紙①!$A$15:$K$54,AK$4,FALSE))</f>
        <v/>
      </c>
      <c r="AL31" s="17" t="str">
        <f>IF($P31="","",VLOOKUP($P31,申込用紙①!$A$15:$K$54,AL$4,FALSE))</f>
        <v/>
      </c>
      <c r="AM31" s="17" t="str">
        <f>IF($P31="","",VLOOKUP($P31,申込用紙①!$A$15:$K$54,AM$4,FALSE))</f>
        <v/>
      </c>
      <c r="AN31" s="17" t="str">
        <f>IF($P31="","",VLOOKUP($P31,申込用紙①!$A$15:$K$54,AN$4,FALSE))</f>
        <v/>
      </c>
      <c r="AO31" s="17"/>
      <c r="AP31" s="17" t="str">
        <f>IF($P31="","",VLOOKUP($P31,申込用紙①!$A$15:$K$54,AP$4,FALSE))</f>
        <v/>
      </c>
      <c r="AQ31" s="17" t="str">
        <f>IF($P31="","",VLOOKUP($P31,申込用紙①!$A$15:$K$54,AQ$4,FALSE))</f>
        <v/>
      </c>
    </row>
    <row r="32" spans="1:43" x14ac:dyDescent="0.4">
      <c r="B32" s="5">
        <v>3</v>
      </c>
      <c r="C32" s="3" t="str">
        <f>IF($D32="","",$U32)</f>
        <v/>
      </c>
      <c r="D32" s="3"/>
      <c r="E32" s="3" t="str">
        <f>IF($D32="","",$W32)</f>
        <v/>
      </c>
      <c r="F32" s="16" t="str">
        <f>IF($D32="","",$Z32)</f>
        <v/>
      </c>
      <c r="G32" s="16" t="str">
        <f>IF($D32="","",$AE32)</f>
        <v/>
      </c>
      <c r="H32" s="3" t="str">
        <f>IF($I32="","",$AG32)</f>
        <v/>
      </c>
      <c r="I32" s="3"/>
      <c r="J32" s="3" t="str">
        <f>IF($I32="","",$AI32)</f>
        <v/>
      </c>
      <c r="K32" s="16" t="str">
        <f>IF($I32="","",$AL32)</f>
        <v/>
      </c>
      <c r="L32" s="16" t="str">
        <f>IF($I32="","",$AQ32)</f>
        <v/>
      </c>
      <c r="O32" s="17" t="str">
        <f>IF($D32="","",VLOOKUP($D32,申込用紙①!$D$15:$M$54,10,FALSE))</f>
        <v/>
      </c>
      <c r="P32" s="17" t="str">
        <f>IF($I32="","",VLOOKUP($I32,申込用紙①!$D$15:$M$54,10,FALSE))</f>
        <v/>
      </c>
      <c r="Q32" s="18">
        <v>3</v>
      </c>
      <c r="R32" s="17" t="str">
        <f>IF($O32="","",$R30)</f>
        <v/>
      </c>
      <c r="S32" s="17" t="str">
        <f>IF($O32="","",$C28)</f>
        <v/>
      </c>
      <c r="T32" s="17"/>
      <c r="U32" s="17" t="str">
        <f>IF($O32="","",VLOOKUP($O32,申込用紙①!$A$15:$K$54,U$4,FALSE))</f>
        <v/>
      </c>
      <c r="V32" s="17" t="str">
        <f>IF($O32="","",VLOOKUP($O32,申込用紙①!$A$15:$K$54,V$4,FALSE))</f>
        <v/>
      </c>
      <c r="W32" s="17" t="str">
        <f>IF($O32="","",DBCS(VLOOKUP($O32,申込用紙①!$A$15:$K$54,W$4,FALSE)))</f>
        <v/>
      </c>
      <c r="X32" s="17" t="str">
        <f>IF($O32="","",DBCS(VLOOKUP($O32,申込用紙①!$A$15:$K$54,X$4,FALSE)))</f>
        <v/>
      </c>
      <c r="Y32" s="17" t="str">
        <f>IF($O32="","",VLOOKUP($O32,申込用紙①!$A$15:$K$54,Y$4,FALSE))</f>
        <v/>
      </c>
      <c r="Z32" s="17" t="str">
        <f>IF($O32="","",VLOOKUP($O32,申込用紙①!$A$15:$K$54,Z$4,FALSE))</f>
        <v/>
      </c>
      <c r="AA32" s="17" t="str">
        <f>IF($O32="","",VLOOKUP($O32,申込用紙①!$A$15:$K$54,AA$4,FALSE))</f>
        <v/>
      </c>
      <c r="AB32" s="17" t="str">
        <f>IF($O32="","",VLOOKUP($O32,申込用紙①!$A$15:$K$54,AB$4,FALSE))</f>
        <v/>
      </c>
      <c r="AC32" s="17"/>
      <c r="AD32" s="17" t="str">
        <f>IF($O32="","",VLOOKUP($O32,申込用紙①!$A$15:$K$54,AD$4,FALSE))</f>
        <v/>
      </c>
      <c r="AE32" s="17" t="str">
        <f>IF($O32="","",VLOOKUP($O32,申込用紙①!$A$15:$K$54,AE$4,FALSE))</f>
        <v/>
      </c>
      <c r="AF32" s="17"/>
      <c r="AG32" s="17" t="str">
        <f>IF($P32="","",VLOOKUP($P32,申込用紙①!$A$15:$K$54,AG$4,FALSE))</f>
        <v/>
      </c>
      <c r="AH32" s="17" t="str">
        <f>IF($P32="","",VLOOKUP($P32,申込用紙①!$A$15:$K$54,AH$4,FALSE))</f>
        <v/>
      </c>
      <c r="AI32" s="17" t="str">
        <f>IF($P32="","",DBCS(VLOOKUP($P32,申込用紙①!$A$15:$K$54,AI$4,FALSE)))</f>
        <v/>
      </c>
      <c r="AJ32" s="17" t="str">
        <f>IF($P32="","",DBCS(VLOOKUP($P32,申込用紙①!$A$15:$K$54,AJ$4,FALSE)))</f>
        <v/>
      </c>
      <c r="AK32" s="17" t="str">
        <f>IF($P32="","",VLOOKUP($P32,申込用紙①!$A$15:$K$54,AK$4,FALSE))</f>
        <v/>
      </c>
      <c r="AL32" s="17" t="str">
        <f>IF($P32="","",VLOOKUP($P32,申込用紙①!$A$15:$K$54,AL$4,FALSE))</f>
        <v/>
      </c>
      <c r="AM32" s="17" t="str">
        <f>IF($P32="","",VLOOKUP($P32,申込用紙①!$A$15:$K$54,AM$4,FALSE))</f>
        <v/>
      </c>
      <c r="AN32" s="17" t="str">
        <f>IF($P32="","",VLOOKUP($P32,申込用紙①!$A$15:$K$54,AN$4,FALSE))</f>
        <v/>
      </c>
      <c r="AO32" s="17"/>
      <c r="AP32" s="17" t="str">
        <f>IF($P32="","",VLOOKUP($P32,申込用紙①!$A$15:$K$54,AP$4,FALSE))</f>
        <v/>
      </c>
      <c r="AQ32" s="17" t="str">
        <f>IF($P32="","",VLOOKUP($P32,申込用紙①!$A$15:$K$54,AQ$4,FALSE))</f>
        <v/>
      </c>
    </row>
    <row r="33" spans="1:43" x14ac:dyDescent="0.4">
      <c r="B33" s="5">
        <v>4</v>
      </c>
      <c r="C33" s="3" t="str">
        <f>IF($D33="","",$U33)</f>
        <v/>
      </c>
      <c r="D33" s="3"/>
      <c r="E33" s="3" t="str">
        <f>IF($D33="","",$W33)</f>
        <v/>
      </c>
      <c r="F33" s="16" t="str">
        <f>IF($D33="","",$Z33)</f>
        <v/>
      </c>
      <c r="G33" s="16" t="str">
        <f>IF($D33="","",$AE33)</f>
        <v/>
      </c>
      <c r="H33" s="3" t="str">
        <f>IF($I33="","",$AG33)</f>
        <v/>
      </c>
      <c r="I33" s="3"/>
      <c r="J33" s="3" t="str">
        <f>IF($I33="","",$AI33)</f>
        <v/>
      </c>
      <c r="K33" s="16" t="str">
        <f>IF($I33="","",$AL33)</f>
        <v/>
      </c>
      <c r="L33" s="16" t="str">
        <f>IF($I33="","",$AQ33)</f>
        <v/>
      </c>
      <c r="O33" s="17" t="str">
        <f>IF($D33="","",VLOOKUP($D33,申込用紙①!$D$15:$M$54,10,FALSE))</f>
        <v/>
      </c>
      <c r="P33" s="17" t="str">
        <f>IF($I33="","",VLOOKUP($I33,申込用紙①!$D$15:$M$54,10,FALSE))</f>
        <v/>
      </c>
      <c r="Q33" s="18">
        <v>4</v>
      </c>
      <c r="R33" s="17" t="str">
        <f>IF($O33="","",$R30)</f>
        <v/>
      </c>
      <c r="S33" s="17" t="str">
        <f>IF($O33="","",$C28)</f>
        <v/>
      </c>
      <c r="T33" s="17"/>
      <c r="U33" s="17" t="str">
        <f>IF($O33="","",VLOOKUP($O33,申込用紙①!$A$15:$K$54,U$4,FALSE))</f>
        <v/>
      </c>
      <c r="V33" s="17" t="str">
        <f>IF($O33="","",VLOOKUP($O33,申込用紙①!$A$15:$K$54,V$4,FALSE))</f>
        <v/>
      </c>
      <c r="W33" s="17" t="str">
        <f>IF($O33="","",DBCS(VLOOKUP($O33,申込用紙①!$A$15:$K$54,W$4,FALSE)))</f>
        <v/>
      </c>
      <c r="X33" s="17" t="str">
        <f>IF($O33="","",DBCS(VLOOKUP($O33,申込用紙①!$A$15:$K$54,X$4,FALSE)))</f>
        <v/>
      </c>
      <c r="Y33" s="17" t="str">
        <f>IF($O33="","",VLOOKUP($O33,申込用紙①!$A$15:$K$54,Y$4,FALSE))</f>
        <v/>
      </c>
      <c r="Z33" s="17" t="str">
        <f>IF($O33="","",VLOOKUP($O33,申込用紙①!$A$15:$K$54,Z$4,FALSE))</f>
        <v/>
      </c>
      <c r="AA33" s="17" t="str">
        <f>IF($O33="","",VLOOKUP($O33,申込用紙①!$A$15:$K$54,AA$4,FALSE))</f>
        <v/>
      </c>
      <c r="AB33" s="17" t="str">
        <f>IF($O33="","",VLOOKUP($O33,申込用紙①!$A$15:$K$54,AB$4,FALSE))</f>
        <v/>
      </c>
      <c r="AC33" s="17"/>
      <c r="AD33" s="17" t="str">
        <f>IF($O33="","",VLOOKUP($O33,申込用紙①!$A$15:$K$54,AD$4,FALSE))</f>
        <v/>
      </c>
      <c r="AE33" s="17" t="str">
        <f>IF($O33="","",VLOOKUP($O33,申込用紙①!$A$15:$K$54,AE$4,FALSE))</f>
        <v/>
      </c>
      <c r="AF33" s="17"/>
      <c r="AG33" s="17" t="str">
        <f>IF($P33="","",VLOOKUP($P33,申込用紙①!$A$15:$K$54,AG$4,FALSE))</f>
        <v/>
      </c>
      <c r="AH33" s="17" t="str">
        <f>IF($P33="","",VLOOKUP($P33,申込用紙①!$A$15:$K$54,AH$4,FALSE))</f>
        <v/>
      </c>
      <c r="AI33" s="17" t="str">
        <f>IF($P33="","",DBCS(VLOOKUP($P33,申込用紙①!$A$15:$K$54,AI$4,FALSE)))</f>
        <v/>
      </c>
      <c r="AJ33" s="17" t="str">
        <f>IF($P33="","",DBCS(VLOOKUP($P33,申込用紙①!$A$15:$K$54,AJ$4,FALSE)))</f>
        <v/>
      </c>
      <c r="AK33" s="17" t="str">
        <f>IF($P33="","",VLOOKUP($P33,申込用紙①!$A$15:$K$54,AK$4,FALSE))</f>
        <v/>
      </c>
      <c r="AL33" s="17" t="str">
        <f>IF($P33="","",VLOOKUP($P33,申込用紙①!$A$15:$K$54,AL$4,FALSE))</f>
        <v/>
      </c>
      <c r="AM33" s="17" t="str">
        <f>IF($P33="","",VLOOKUP($P33,申込用紙①!$A$15:$K$54,AM$4,FALSE))</f>
        <v/>
      </c>
      <c r="AN33" s="17" t="str">
        <f>IF($P33="","",VLOOKUP($P33,申込用紙①!$A$15:$K$54,AN$4,FALSE))</f>
        <v/>
      </c>
      <c r="AO33" s="17"/>
      <c r="AP33" s="17" t="str">
        <f>IF($P33="","",VLOOKUP($P33,申込用紙①!$A$15:$K$54,AP$4,FALSE))</f>
        <v/>
      </c>
      <c r="AQ33" s="17" t="str">
        <f>IF($P33="","",VLOOKUP($P33,申込用紙①!$A$15:$K$54,AQ$4,FALSE))</f>
        <v/>
      </c>
    </row>
    <row r="34" spans="1:43" x14ac:dyDescent="0.4">
      <c r="B34" s="5">
        <v>5</v>
      </c>
      <c r="C34" s="3" t="str">
        <f>IF($D34="","",$U34)</f>
        <v/>
      </c>
      <c r="D34" s="3"/>
      <c r="E34" s="3" t="str">
        <f>IF($D34="","",$W34)</f>
        <v/>
      </c>
      <c r="F34" s="16" t="str">
        <f>IF($D34="","",$Z34)</f>
        <v/>
      </c>
      <c r="G34" s="16" t="str">
        <f>IF($D34="","",$AE34)</f>
        <v/>
      </c>
      <c r="H34" s="3" t="str">
        <f>IF($I34="","",$AG34)</f>
        <v/>
      </c>
      <c r="I34" s="3"/>
      <c r="J34" s="3" t="str">
        <f>IF($I34="","",$AI34)</f>
        <v/>
      </c>
      <c r="K34" s="16" t="str">
        <f>IF($I34="","",$AL34)</f>
        <v/>
      </c>
      <c r="L34" s="16" t="str">
        <f>IF($I34="","",$AQ34)</f>
        <v/>
      </c>
      <c r="O34" s="17" t="str">
        <f>IF($D34="","",VLOOKUP($D34,申込用紙①!$D$15:$M$54,10,FALSE))</f>
        <v/>
      </c>
      <c r="P34" s="17" t="str">
        <f>IF($I34="","",VLOOKUP($I34,申込用紙①!$D$15:$M$54,10,FALSE))</f>
        <v/>
      </c>
      <c r="Q34" s="18">
        <v>5</v>
      </c>
      <c r="R34" s="17" t="str">
        <f>IF($O34="","",$R30)</f>
        <v/>
      </c>
      <c r="S34" s="17" t="str">
        <f>IF($O34="","",$C28)</f>
        <v/>
      </c>
      <c r="T34" s="17"/>
      <c r="U34" s="17" t="str">
        <f>IF($O34="","",VLOOKUP($O34,申込用紙①!$A$15:$K$54,U$4,FALSE))</f>
        <v/>
      </c>
      <c r="V34" s="17" t="str">
        <f>IF($O34="","",VLOOKUP($O34,申込用紙①!$A$15:$K$54,V$4,FALSE))</f>
        <v/>
      </c>
      <c r="W34" s="17" t="str">
        <f>IF($O34="","",DBCS(VLOOKUP($O34,申込用紙①!$A$15:$K$54,W$4,FALSE)))</f>
        <v/>
      </c>
      <c r="X34" s="17" t="str">
        <f>IF($O34="","",DBCS(VLOOKUP($O34,申込用紙①!$A$15:$K$54,X$4,FALSE)))</f>
        <v/>
      </c>
      <c r="Y34" s="17" t="str">
        <f>IF($O34="","",VLOOKUP($O34,申込用紙①!$A$15:$K$54,Y$4,FALSE))</f>
        <v/>
      </c>
      <c r="Z34" s="17" t="str">
        <f>IF($O34="","",VLOOKUP($O34,申込用紙①!$A$15:$K$54,Z$4,FALSE))</f>
        <v/>
      </c>
      <c r="AA34" s="17" t="str">
        <f>IF($O34="","",VLOOKUP($O34,申込用紙①!$A$15:$K$54,AA$4,FALSE))</f>
        <v/>
      </c>
      <c r="AB34" s="17" t="str">
        <f>IF($O34="","",VLOOKUP($O34,申込用紙①!$A$15:$K$54,AB$4,FALSE))</f>
        <v/>
      </c>
      <c r="AC34" s="17"/>
      <c r="AD34" s="17" t="str">
        <f>IF($O34="","",VLOOKUP($O34,申込用紙①!$A$15:$K$54,AD$4,FALSE))</f>
        <v/>
      </c>
      <c r="AE34" s="17" t="str">
        <f>IF($O34="","",VLOOKUP($O34,申込用紙①!$A$15:$K$54,AE$4,FALSE))</f>
        <v/>
      </c>
      <c r="AF34" s="17"/>
      <c r="AG34" s="17" t="str">
        <f>IF($P34="","",VLOOKUP($P34,申込用紙①!$A$15:$K$54,AG$4,FALSE))</f>
        <v/>
      </c>
      <c r="AH34" s="17" t="str">
        <f>IF($P34="","",VLOOKUP($P34,申込用紙①!$A$15:$K$54,AH$4,FALSE))</f>
        <v/>
      </c>
      <c r="AI34" s="17" t="str">
        <f>IF($P34="","",DBCS(VLOOKUP($P34,申込用紙①!$A$15:$K$54,AI$4,FALSE)))</f>
        <v/>
      </c>
      <c r="AJ34" s="17" t="str">
        <f>IF($P34="","",DBCS(VLOOKUP($P34,申込用紙①!$A$15:$K$54,AJ$4,FALSE)))</f>
        <v/>
      </c>
      <c r="AK34" s="17" t="str">
        <f>IF($P34="","",VLOOKUP($P34,申込用紙①!$A$15:$K$54,AK$4,FALSE))</f>
        <v/>
      </c>
      <c r="AL34" s="17" t="str">
        <f>IF($P34="","",VLOOKUP($P34,申込用紙①!$A$15:$K$54,AL$4,FALSE))</f>
        <v/>
      </c>
      <c r="AM34" s="17" t="str">
        <f>IF($P34="","",VLOOKUP($P34,申込用紙①!$A$15:$K$54,AM$4,FALSE))</f>
        <v/>
      </c>
      <c r="AN34" s="17" t="str">
        <f>IF($P34="","",VLOOKUP($P34,申込用紙①!$A$15:$K$54,AN$4,FALSE))</f>
        <v/>
      </c>
      <c r="AO34" s="17"/>
      <c r="AP34" s="17" t="str">
        <f>IF($P34="","",VLOOKUP($P34,申込用紙①!$A$15:$K$54,AP$4,FALSE))</f>
        <v/>
      </c>
      <c r="AQ34" s="17" t="str">
        <f>IF($P34="","",VLOOKUP($P34,申込用紙①!$A$15:$K$54,AQ$4,FALSE))</f>
        <v/>
      </c>
    </row>
    <row r="35" spans="1:43" x14ac:dyDescent="0.4"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</row>
    <row r="36" spans="1:43" ht="19.5" x14ac:dyDescent="0.4">
      <c r="A36" s="55" t="s">
        <v>184</v>
      </c>
      <c r="B36" s="55"/>
      <c r="C36" s="56"/>
      <c r="D36" s="56"/>
      <c r="E36" s="11" t="s">
        <v>209</v>
      </c>
      <c r="O36" s="17"/>
      <c r="P36" s="17"/>
      <c r="Q36" s="17"/>
      <c r="R36" s="17"/>
      <c r="S36" s="17"/>
      <c r="T36" s="17"/>
      <c r="U36" s="17">
        <v>3</v>
      </c>
      <c r="V36" s="17">
        <v>2</v>
      </c>
      <c r="W36" s="17">
        <v>5</v>
      </c>
      <c r="X36" s="17">
        <v>4</v>
      </c>
      <c r="Y36" s="17">
        <v>6</v>
      </c>
      <c r="Z36" s="17">
        <v>7</v>
      </c>
      <c r="AA36" s="17"/>
      <c r="AB36" s="17">
        <v>9</v>
      </c>
      <c r="AC36" s="17"/>
      <c r="AD36" s="17">
        <v>11</v>
      </c>
      <c r="AE36" s="17">
        <v>8</v>
      </c>
      <c r="AF36" s="17"/>
      <c r="AG36" s="17">
        <v>3</v>
      </c>
      <c r="AH36" s="17">
        <v>2</v>
      </c>
      <c r="AI36" s="17">
        <v>5</v>
      </c>
      <c r="AJ36" s="17">
        <v>4</v>
      </c>
      <c r="AK36" s="17">
        <v>6</v>
      </c>
      <c r="AL36" s="17">
        <v>7</v>
      </c>
      <c r="AM36" s="17"/>
      <c r="AN36" s="17">
        <v>9</v>
      </c>
      <c r="AO36" s="17"/>
      <c r="AP36" s="17">
        <v>11</v>
      </c>
      <c r="AQ36" s="17">
        <v>8</v>
      </c>
    </row>
    <row r="37" spans="1:43" x14ac:dyDescent="0.4">
      <c r="B37" s="7" t="s">
        <v>108</v>
      </c>
      <c r="C37" s="7" t="s">
        <v>157</v>
      </c>
      <c r="D37" s="8" t="s">
        <v>158</v>
      </c>
      <c r="E37" s="4" t="s">
        <v>159</v>
      </c>
      <c r="F37" s="16" t="s">
        <v>160</v>
      </c>
      <c r="G37" s="16" t="s">
        <v>172</v>
      </c>
      <c r="H37" s="4" t="s">
        <v>153</v>
      </c>
      <c r="I37" s="6" t="s">
        <v>154</v>
      </c>
      <c r="J37" s="4" t="s">
        <v>155</v>
      </c>
      <c r="K37" s="16" t="s">
        <v>156</v>
      </c>
      <c r="L37" s="16" t="s">
        <v>182</v>
      </c>
      <c r="O37" s="17" t="s">
        <v>186</v>
      </c>
      <c r="P37" s="17" t="s">
        <v>187</v>
      </c>
      <c r="Q37" s="17" t="s">
        <v>141</v>
      </c>
      <c r="R37" s="17" t="s">
        <v>165</v>
      </c>
      <c r="S37" s="17" t="s">
        <v>162</v>
      </c>
      <c r="T37" s="17" t="s">
        <v>242</v>
      </c>
      <c r="U37" s="17" t="s">
        <v>157</v>
      </c>
      <c r="V37" s="17" t="s">
        <v>166</v>
      </c>
      <c r="W37" s="17" t="s">
        <v>163</v>
      </c>
      <c r="X37" s="17" t="s">
        <v>164</v>
      </c>
      <c r="Y37" s="17" t="s">
        <v>167</v>
      </c>
      <c r="Z37" s="17" t="s">
        <v>168</v>
      </c>
      <c r="AA37" s="17" t="s">
        <v>169</v>
      </c>
      <c r="AB37" s="17" t="s">
        <v>170</v>
      </c>
      <c r="AC37" s="17" t="s">
        <v>326</v>
      </c>
      <c r="AD37" s="17" t="s">
        <v>173</v>
      </c>
      <c r="AE37" s="17" t="s">
        <v>172</v>
      </c>
      <c r="AF37" s="17" t="s">
        <v>242</v>
      </c>
      <c r="AG37" s="17" t="s">
        <v>175</v>
      </c>
      <c r="AH37" s="17" t="s">
        <v>174</v>
      </c>
      <c r="AI37" s="17" t="s">
        <v>176</v>
      </c>
      <c r="AJ37" s="17" t="s">
        <v>177</v>
      </c>
      <c r="AK37" s="17" t="s">
        <v>178</v>
      </c>
      <c r="AL37" s="17" t="s">
        <v>179</v>
      </c>
      <c r="AM37" s="17" t="s">
        <v>180</v>
      </c>
      <c r="AN37" s="17" t="s">
        <v>181</v>
      </c>
      <c r="AO37" s="17" t="s">
        <v>326</v>
      </c>
      <c r="AP37" s="17" t="s">
        <v>183</v>
      </c>
      <c r="AQ37" s="17" t="s">
        <v>182</v>
      </c>
    </row>
    <row r="38" spans="1:43" x14ac:dyDescent="0.4">
      <c r="B38" s="5">
        <v>1</v>
      </c>
      <c r="C38" s="3" t="str">
        <f>IF($D38="","",$U38)</f>
        <v/>
      </c>
      <c r="D38" s="3"/>
      <c r="E38" s="3" t="str">
        <f>IF($D38="","",$W38)</f>
        <v/>
      </c>
      <c r="F38" s="16" t="str">
        <f>IF($D38="","",$Z38)</f>
        <v/>
      </c>
      <c r="G38" s="16" t="str">
        <f>IF($D38="","",$AE38)</f>
        <v/>
      </c>
      <c r="H38" s="3" t="str">
        <f>IF($I38="","",$AG38)</f>
        <v/>
      </c>
      <c r="I38" s="3"/>
      <c r="J38" s="3" t="str">
        <f>IF($I38="","",$AI38)</f>
        <v/>
      </c>
      <c r="K38" s="16" t="str">
        <f>IF($I38="","",$AL38)</f>
        <v/>
      </c>
      <c r="L38" s="16" t="str">
        <f>IF($I38="","",$AQ38)</f>
        <v/>
      </c>
      <c r="O38" s="17" t="str">
        <f>IF($D38="","",VLOOKUP($D38,申込用紙①!$D$15:$M$54,10,FALSE))</f>
        <v/>
      </c>
      <c r="P38" s="17" t="str">
        <f>IF($I38="","",VLOOKUP($I38,申込用紙①!$D$15:$M$54,10,FALSE))</f>
        <v/>
      </c>
      <c r="Q38" s="18">
        <v>1</v>
      </c>
      <c r="R38" s="17" t="str">
        <f>IF($O38="","",VLOOKUP($C36,コード一覧!$E$5:$F$21,2,FALSE))</f>
        <v/>
      </c>
      <c r="S38" s="17" t="str">
        <f>IF($O38="","",$C36)</f>
        <v/>
      </c>
      <c r="T38" s="17"/>
      <c r="U38" s="17" t="str">
        <f>IF($O38="","",VLOOKUP($O38,申込用紙①!$A$15:$K$54,U$4,FALSE))</f>
        <v/>
      </c>
      <c r="V38" s="17" t="str">
        <f>IF($O38="","",VLOOKUP($O38,申込用紙①!$A$15:$K$54,V$4,FALSE))</f>
        <v/>
      </c>
      <c r="W38" s="17" t="str">
        <f>IF($O38="","",DBCS(VLOOKUP($O38,申込用紙①!$A$15:$K$54,W$4,FALSE)))</f>
        <v/>
      </c>
      <c r="X38" s="17" t="str">
        <f>IF($O38="","",DBCS(VLOOKUP($O38,申込用紙①!$A$15:$K$54,X$4,FALSE)))</f>
        <v/>
      </c>
      <c r="Y38" s="17" t="str">
        <f>IF($O38="","",VLOOKUP($O38,申込用紙①!$A$15:$K$54,Y$4,FALSE))</f>
        <v/>
      </c>
      <c r="Z38" s="17" t="str">
        <f>IF($O38="","",VLOOKUP($O38,申込用紙①!$A$15:$K$54,Z$4,FALSE))</f>
        <v/>
      </c>
      <c r="AA38" s="17" t="str">
        <f>IF($O38="","",VLOOKUP($O38,申込用紙①!$A$15:$K$54,AA$4,FALSE))</f>
        <v/>
      </c>
      <c r="AB38" s="17" t="str">
        <f>IF($O38="","",VLOOKUP($O38,申込用紙①!$A$15:$K$54,AB$4,FALSE))</f>
        <v/>
      </c>
      <c r="AC38" s="17"/>
      <c r="AD38" s="17" t="str">
        <f>IF($O38="","",VLOOKUP($O38,申込用紙①!$A$15:$K$54,AD$4,FALSE))</f>
        <v/>
      </c>
      <c r="AE38" s="17" t="str">
        <f>IF($O38="","",VLOOKUP($O38,申込用紙①!$A$15:$K$54,AE$4,FALSE))</f>
        <v/>
      </c>
      <c r="AF38" s="17"/>
      <c r="AG38" s="17" t="str">
        <f>IF($P38="","",VLOOKUP($P38,申込用紙①!$A$15:$K$54,AG$4,FALSE))</f>
        <v/>
      </c>
      <c r="AH38" s="17" t="str">
        <f>IF($P38="","",VLOOKUP($P38,申込用紙①!$A$15:$K$54,AH$4,FALSE))</f>
        <v/>
      </c>
      <c r="AI38" s="17" t="str">
        <f>IF($P38="","",DBCS(VLOOKUP($P38,申込用紙①!$A$15:$K$54,AI$4,FALSE)))</f>
        <v/>
      </c>
      <c r="AJ38" s="17" t="str">
        <f>IF($P38="","",DBCS(VLOOKUP($P38,申込用紙①!$A$15:$K$54,AJ$4,FALSE)))</f>
        <v/>
      </c>
      <c r="AK38" s="17" t="str">
        <f>IF($P38="","",VLOOKUP($P38,申込用紙①!$A$15:$K$54,AK$4,FALSE))</f>
        <v/>
      </c>
      <c r="AL38" s="17" t="str">
        <f>IF($P38="","",VLOOKUP($P38,申込用紙①!$A$15:$K$54,AL$4,FALSE))</f>
        <v/>
      </c>
      <c r="AM38" s="17" t="str">
        <f>IF($P38="","",VLOOKUP($P38,申込用紙①!$A$15:$K$54,AM$4,FALSE))</f>
        <v/>
      </c>
      <c r="AN38" s="17" t="str">
        <f>IF($P38="","",VLOOKUP($P38,申込用紙①!$A$15:$K$54,AN$4,FALSE))</f>
        <v/>
      </c>
      <c r="AO38" s="17"/>
      <c r="AP38" s="17" t="str">
        <f>IF($P38="","",VLOOKUP($P38,申込用紙①!$A$15:$K$54,AP$4,FALSE))</f>
        <v/>
      </c>
      <c r="AQ38" s="17" t="str">
        <f>IF($P38="","",VLOOKUP($P38,申込用紙①!$A$15:$K$54,AQ$4,FALSE))</f>
        <v/>
      </c>
    </row>
    <row r="39" spans="1:43" x14ac:dyDescent="0.4">
      <c r="B39" s="5">
        <v>2</v>
      </c>
      <c r="C39" s="3" t="str">
        <f>IF($D39="","",$U39)</f>
        <v/>
      </c>
      <c r="D39" s="3"/>
      <c r="E39" s="3" t="str">
        <f>IF($D39="","",$W39)</f>
        <v/>
      </c>
      <c r="F39" s="16" t="str">
        <f>IF($D39="","",$Z39)</f>
        <v/>
      </c>
      <c r="G39" s="16" t="str">
        <f>IF($D39="","",$AE39)</f>
        <v/>
      </c>
      <c r="H39" s="3" t="str">
        <f>IF($I39="","",$AG39)</f>
        <v/>
      </c>
      <c r="I39" s="3"/>
      <c r="J39" s="3" t="str">
        <f>IF($I39="","",$AI39)</f>
        <v/>
      </c>
      <c r="K39" s="16" t="str">
        <f>IF($I39="","",$AL39)</f>
        <v/>
      </c>
      <c r="L39" s="16" t="str">
        <f>IF($I39="","",$AQ39)</f>
        <v/>
      </c>
      <c r="O39" s="17" t="str">
        <f>IF($D39="","",VLOOKUP($D39,申込用紙①!$D$15:$M$54,10,FALSE))</f>
        <v/>
      </c>
      <c r="P39" s="17" t="str">
        <f>IF($I39="","",VLOOKUP($I39,申込用紙①!$D$15:$M$54,10,FALSE))</f>
        <v/>
      </c>
      <c r="Q39" s="18">
        <v>2</v>
      </c>
      <c r="R39" s="17" t="str">
        <f>IF($O39="","",$R38)</f>
        <v/>
      </c>
      <c r="S39" s="17" t="str">
        <f>IF($O39="","",$C36)</f>
        <v/>
      </c>
      <c r="T39" s="17"/>
      <c r="U39" s="17" t="str">
        <f>IF($O39="","",VLOOKUP($O39,申込用紙①!$A$15:$K$54,U$4,FALSE))</f>
        <v/>
      </c>
      <c r="V39" s="17" t="str">
        <f>IF($O39="","",VLOOKUP($O39,申込用紙①!$A$15:$K$54,V$4,FALSE))</f>
        <v/>
      </c>
      <c r="W39" s="17" t="str">
        <f>IF($O39="","",DBCS(VLOOKUP($O39,申込用紙①!$A$15:$K$54,W$4,FALSE)))</f>
        <v/>
      </c>
      <c r="X39" s="17" t="str">
        <f>IF($O39="","",DBCS(VLOOKUP($O39,申込用紙①!$A$15:$K$54,X$4,FALSE)))</f>
        <v/>
      </c>
      <c r="Y39" s="17" t="str">
        <f>IF($O39="","",VLOOKUP($O39,申込用紙①!$A$15:$K$54,Y$4,FALSE))</f>
        <v/>
      </c>
      <c r="Z39" s="17" t="str">
        <f>IF($O39="","",VLOOKUP($O39,申込用紙①!$A$15:$K$54,Z$4,FALSE))</f>
        <v/>
      </c>
      <c r="AA39" s="17" t="str">
        <f>IF($O39="","",VLOOKUP($O39,申込用紙①!$A$15:$K$54,AA$4,FALSE))</f>
        <v/>
      </c>
      <c r="AB39" s="17" t="str">
        <f>IF($O39="","",VLOOKUP($O39,申込用紙①!$A$15:$K$54,AB$4,FALSE))</f>
        <v/>
      </c>
      <c r="AC39" s="17"/>
      <c r="AD39" s="17" t="str">
        <f>IF($O39="","",VLOOKUP($O39,申込用紙①!$A$15:$K$54,AD$4,FALSE))</f>
        <v/>
      </c>
      <c r="AE39" s="17" t="str">
        <f>IF($O39="","",VLOOKUP($O39,申込用紙①!$A$15:$K$54,AE$4,FALSE))</f>
        <v/>
      </c>
      <c r="AF39" s="17"/>
      <c r="AG39" s="17" t="str">
        <f>IF($P39="","",VLOOKUP($P39,申込用紙①!$A$15:$K$54,AG$4,FALSE))</f>
        <v/>
      </c>
      <c r="AH39" s="17" t="str">
        <f>IF($P39="","",VLOOKUP($P39,申込用紙①!$A$15:$K$54,AH$4,FALSE))</f>
        <v/>
      </c>
      <c r="AI39" s="17" t="str">
        <f>IF($P39="","",DBCS(VLOOKUP($P39,申込用紙①!$A$15:$K$54,AI$4,FALSE)))</f>
        <v/>
      </c>
      <c r="AJ39" s="17" t="str">
        <f>IF($P39="","",DBCS(VLOOKUP($P39,申込用紙①!$A$15:$K$54,AJ$4,FALSE)))</f>
        <v/>
      </c>
      <c r="AK39" s="17" t="str">
        <f>IF($P39="","",VLOOKUP($P39,申込用紙①!$A$15:$K$54,AK$4,FALSE))</f>
        <v/>
      </c>
      <c r="AL39" s="17" t="str">
        <f>IF($P39="","",VLOOKUP($P39,申込用紙①!$A$15:$K$54,AL$4,FALSE))</f>
        <v/>
      </c>
      <c r="AM39" s="17" t="str">
        <f>IF($P39="","",VLOOKUP($P39,申込用紙①!$A$15:$K$54,AM$4,FALSE))</f>
        <v/>
      </c>
      <c r="AN39" s="17" t="str">
        <f>IF($P39="","",VLOOKUP($P39,申込用紙①!$A$15:$K$54,AN$4,FALSE))</f>
        <v/>
      </c>
      <c r="AO39" s="17"/>
      <c r="AP39" s="17" t="str">
        <f>IF($P39="","",VLOOKUP($P39,申込用紙①!$A$15:$K$54,AP$4,FALSE))</f>
        <v/>
      </c>
      <c r="AQ39" s="17" t="str">
        <f>IF($P39="","",VLOOKUP($P39,申込用紙①!$A$15:$K$54,AQ$4,FALSE))</f>
        <v/>
      </c>
    </row>
    <row r="40" spans="1:43" x14ac:dyDescent="0.4">
      <c r="B40" s="5">
        <v>3</v>
      </c>
      <c r="C40" s="3" t="str">
        <f>IF($D40="","",$U40)</f>
        <v/>
      </c>
      <c r="D40" s="3"/>
      <c r="E40" s="3" t="str">
        <f>IF($D40="","",$W40)</f>
        <v/>
      </c>
      <c r="F40" s="16" t="str">
        <f>IF($D40="","",$Z40)</f>
        <v/>
      </c>
      <c r="G40" s="16" t="str">
        <f>IF($D40="","",$AE40)</f>
        <v/>
      </c>
      <c r="H40" s="3" t="str">
        <f>IF($I40="","",$AG40)</f>
        <v/>
      </c>
      <c r="I40" s="3"/>
      <c r="J40" s="3" t="str">
        <f>IF($I40="","",$AI40)</f>
        <v/>
      </c>
      <c r="K40" s="16" t="str">
        <f>IF($I40="","",$AL40)</f>
        <v/>
      </c>
      <c r="L40" s="16" t="str">
        <f>IF($I40="","",$AQ40)</f>
        <v/>
      </c>
      <c r="O40" s="17" t="str">
        <f>IF($D40="","",VLOOKUP($D40,申込用紙①!$D$15:$M$54,10,FALSE))</f>
        <v/>
      </c>
      <c r="P40" s="17" t="str">
        <f>IF($I40="","",VLOOKUP($I40,申込用紙①!$D$15:$M$54,10,FALSE))</f>
        <v/>
      </c>
      <c r="Q40" s="18">
        <v>3</v>
      </c>
      <c r="R40" s="17" t="str">
        <f>IF($O40="","",$R38)</f>
        <v/>
      </c>
      <c r="S40" s="17" t="str">
        <f>IF($O40="","",$C36)</f>
        <v/>
      </c>
      <c r="T40" s="17"/>
      <c r="U40" s="17" t="str">
        <f>IF($O40="","",VLOOKUP($O40,申込用紙①!$A$15:$K$54,U$4,FALSE))</f>
        <v/>
      </c>
      <c r="V40" s="17" t="str">
        <f>IF($O40="","",VLOOKUP($O40,申込用紙①!$A$15:$K$54,V$4,FALSE))</f>
        <v/>
      </c>
      <c r="W40" s="17" t="str">
        <f>IF($O40="","",DBCS(VLOOKUP($O40,申込用紙①!$A$15:$K$54,W$4,FALSE)))</f>
        <v/>
      </c>
      <c r="X40" s="17" t="str">
        <f>IF($O40="","",DBCS(VLOOKUP($O40,申込用紙①!$A$15:$K$54,X$4,FALSE)))</f>
        <v/>
      </c>
      <c r="Y40" s="17" t="str">
        <f>IF($O40="","",VLOOKUP($O40,申込用紙①!$A$15:$K$54,Y$4,FALSE))</f>
        <v/>
      </c>
      <c r="Z40" s="17" t="str">
        <f>IF($O40="","",VLOOKUP($O40,申込用紙①!$A$15:$K$54,Z$4,FALSE))</f>
        <v/>
      </c>
      <c r="AA40" s="17" t="str">
        <f>IF($O40="","",VLOOKUP($O40,申込用紙①!$A$15:$K$54,AA$4,FALSE))</f>
        <v/>
      </c>
      <c r="AB40" s="17" t="str">
        <f>IF($O40="","",VLOOKUP($O40,申込用紙①!$A$15:$K$54,AB$4,FALSE))</f>
        <v/>
      </c>
      <c r="AC40" s="17"/>
      <c r="AD40" s="17" t="str">
        <f>IF($O40="","",VLOOKUP($O40,申込用紙①!$A$15:$K$54,AD$4,FALSE))</f>
        <v/>
      </c>
      <c r="AE40" s="17" t="str">
        <f>IF($O40="","",VLOOKUP($O40,申込用紙①!$A$15:$K$54,AE$4,FALSE))</f>
        <v/>
      </c>
      <c r="AF40" s="17"/>
      <c r="AG40" s="17" t="str">
        <f>IF($P40="","",VLOOKUP($P40,申込用紙①!$A$15:$K$54,AG$4,FALSE))</f>
        <v/>
      </c>
      <c r="AH40" s="17" t="str">
        <f>IF($P40="","",VLOOKUP($P40,申込用紙①!$A$15:$K$54,AH$4,FALSE))</f>
        <v/>
      </c>
      <c r="AI40" s="17" t="str">
        <f>IF($P40="","",DBCS(VLOOKUP($P40,申込用紙①!$A$15:$K$54,AI$4,FALSE)))</f>
        <v/>
      </c>
      <c r="AJ40" s="17" t="str">
        <f>IF($P40="","",DBCS(VLOOKUP($P40,申込用紙①!$A$15:$K$54,AJ$4,FALSE)))</f>
        <v/>
      </c>
      <c r="AK40" s="17" t="str">
        <f>IF($P40="","",VLOOKUP($P40,申込用紙①!$A$15:$K$54,AK$4,FALSE))</f>
        <v/>
      </c>
      <c r="AL40" s="17" t="str">
        <f>IF($P40="","",VLOOKUP($P40,申込用紙①!$A$15:$K$54,AL$4,FALSE))</f>
        <v/>
      </c>
      <c r="AM40" s="17" t="str">
        <f>IF($P40="","",VLOOKUP($P40,申込用紙①!$A$15:$K$54,AM$4,FALSE))</f>
        <v/>
      </c>
      <c r="AN40" s="17" t="str">
        <f>IF($P40="","",VLOOKUP($P40,申込用紙①!$A$15:$K$54,AN$4,FALSE))</f>
        <v/>
      </c>
      <c r="AO40" s="17"/>
      <c r="AP40" s="17" t="str">
        <f>IF($P40="","",VLOOKUP($P40,申込用紙①!$A$15:$K$54,AP$4,FALSE))</f>
        <v/>
      </c>
      <c r="AQ40" s="17" t="str">
        <f>IF($P40="","",VLOOKUP($P40,申込用紙①!$A$15:$K$54,AQ$4,FALSE))</f>
        <v/>
      </c>
    </row>
    <row r="41" spans="1:43" x14ac:dyDescent="0.4">
      <c r="B41" s="5">
        <v>4</v>
      </c>
      <c r="C41" s="3" t="str">
        <f>IF($D41="","",$U41)</f>
        <v/>
      </c>
      <c r="D41" s="3"/>
      <c r="E41" s="3" t="str">
        <f>IF($D41="","",$W41)</f>
        <v/>
      </c>
      <c r="F41" s="16" t="str">
        <f>IF($D41="","",$Z41)</f>
        <v/>
      </c>
      <c r="G41" s="16" t="str">
        <f>IF($D41="","",$AE41)</f>
        <v/>
      </c>
      <c r="H41" s="3" t="str">
        <f>IF($I41="","",$AG41)</f>
        <v/>
      </c>
      <c r="I41" s="3"/>
      <c r="J41" s="3" t="str">
        <f>IF($I41="","",$AI41)</f>
        <v/>
      </c>
      <c r="K41" s="16" t="str">
        <f>IF($I41="","",$AL41)</f>
        <v/>
      </c>
      <c r="L41" s="16" t="str">
        <f>IF($I41="","",$AQ41)</f>
        <v/>
      </c>
      <c r="O41" s="17" t="str">
        <f>IF($D41="","",VLOOKUP($D41,申込用紙①!$D$15:$M$54,10,FALSE))</f>
        <v/>
      </c>
      <c r="P41" s="17" t="str">
        <f>IF($I41="","",VLOOKUP($I41,申込用紙①!$D$15:$M$54,10,FALSE))</f>
        <v/>
      </c>
      <c r="Q41" s="18">
        <v>4</v>
      </c>
      <c r="R41" s="17" t="str">
        <f>IF($O41="","",$R38)</f>
        <v/>
      </c>
      <c r="S41" s="17" t="str">
        <f>IF($O41="","",$C36)</f>
        <v/>
      </c>
      <c r="T41" s="17"/>
      <c r="U41" s="17" t="str">
        <f>IF($O41="","",VLOOKUP($O41,申込用紙①!$A$15:$K$54,U$4,FALSE))</f>
        <v/>
      </c>
      <c r="V41" s="17" t="str">
        <f>IF($O41="","",VLOOKUP($O41,申込用紙①!$A$15:$K$54,V$4,FALSE))</f>
        <v/>
      </c>
      <c r="W41" s="17" t="str">
        <f>IF($O41="","",DBCS(VLOOKUP($O41,申込用紙①!$A$15:$K$54,W$4,FALSE)))</f>
        <v/>
      </c>
      <c r="X41" s="17" t="str">
        <f>IF($O41="","",DBCS(VLOOKUP($O41,申込用紙①!$A$15:$K$54,X$4,FALSE)))</f>
        <v/>
      </c>
      <c r="Y41" s="17" t="str">
        <f>IF($O41="","",VLOOKUP($O41,申込用紙①!$A$15:$K$54,Y$4,FALSE))</f>
        <v/>
      </c>
      <c r="Z41" s="17" t="str">
        <f>IF($O41="","",VLOOKUP($O41,申込用紙①!$A$15:$K$54,Z$4,FALSE))</f>
        <v/>
      </c>
      <c r="AA41" s="17" t="str">
        <f>IF($O41="","",VLOOKUP($O41,申込用紙①!$A$15:$K$54,AA$4,FALSE))</f>
        <v/>
      </c>
      <c r="AB41" s="17" t="str">
        <f>IF($O41="","",VLOOKUP($O41,申込用紙①!$A$15:$K$54,AB$4,FALSE))</f>
        <v/>
      </c>
      <c r="AC41" s="17"/>
      <c r="AD41" s="17" t="str">
        <f>IF($O41="","",VLOOKUP($O41,申込用紙①!$A$15:$K$54,AD$4,FALSE))</f>
        <v/>
      </c>
      <c r="AE41" s="17" t="str">
        <f>IF($O41="","",VLOOKUP($O41,申込用紙①!$A$15:$K$54,AE$4,FALSE))</f>
        <v/>
      </c>
      <c r="AF41" s="17"/>
      <c r="AG41" s="17" t="str">
        <f>IF($P41="","",VLOOKUP($P41,申込用紙①!$A$15:$K$54,AG$4,FALSE))</f>
        <v/>
      </c>
      <c r="AH41" s="17" t="str">
        <f>IF($P41="","",VLOOKUP($P41,申込用紙①!$A$15:$K$54,AH$4,FALSE))</f>
        <v/>
      </c>
      <c r="AI41" s="17" t="str">
        <f>IF($P41="","",DBCS(VLOOKUP($P41,申込用紙①!$A$15:$K$54,AI$4,FALSE)))</f>
        <v/>
      </c>
      <c r="AJ41" s="17" t="str">
        <f>IF($P41="","",DBCS(VLOOKUP($P41,申込用紙①!$A$15:$K$54,AJ$4,FALSE)))</f>
        <v/>
      </c>
      <c r="AK41" s="17" t="str">
        <f>IF($P41="","",VLOOKUP($P41,申込用紙①!$A$15:$K$54,AK$4,FALSE))</f>
        <v/>
      </c>
      <c r="AL41" s="17" t="str">
        <f>IF($P41="","",VLOOKUP($P41,申込用紙①!$A$15:$K$54,AL$4,FALSE))</f>
        <v/>
      </c>
      <c r="AM41" s="17" t="str">
        <f>IF($P41="","",VLOOKUP($P41,申込用紙①!$A$15:$K$54,AM$4,FALSE))</f>
        <v/>
      </c>
      <c r="AN41" s="17" t="str">
        <f>IF($P41="","",VLOOKUP($P41,申込用紙①!$A$15:$K$54,AN$4,FALSE))</f>
        <v/>
      </c>
      <c r="AO41" s="17"/>
      <c r="AP41" s="17" t="str">
        <f>IF($P41="","",VLOOKUP($P41,申込用紙①!$A$15:$K$54,AP$4,FALSE))</f>
        <v/>
      </c>
      <c r="AQ41" s="17" t="str">
        <f>IF($P41="","",VLOOKUP($P41,申込用紙①!$A$15:$K$54,AQ$4,FALSE))</f>
        <v/>
      </c>
    </row>
    <row r="42" spans="1:43" x14ac:dyDescent="0.4">
      <c r="B42" s="5">
        <v>5</v>
      </c>
      <c r="C42" s="3" t="str">
        <f>IF($D42="","",$U42)</f>
        <v/>
      </c>
      <c r="D42" s="3"/>
      <c r="E42" s="3" t="str">
        <f>IF($D42="","",$W42)</f>
        <v/>
      </c>
      <c r="F42" s="16" t="str">
        <f>IF($D42="","",$Z42)</f>
        <v/>
      </c>
      <c r="G42" s="16" t="str">
        <f>IF($D42="","",$AE42)</f>
        <v/>
      </c>
      <c r="H42" s="3" t="str">
        <f>IF($I42="","",$AG42)</f>
        <v/>
      </c>
      <c r="I42" s="3"/>
      <c r="J42" s="3" t="str">
        <f>IF($I42="","",$AI42)</f>
        <v/>
      </c>
      <c r="K42" s="16" t="str">
        <f>IF($I42="","",$AL42)</f>
        <v/>
      </c>
      <c r="L42" s="16" t="str">
        <f>IF($I42="","",$AQ42)</f>
        <v/>
      </c>
      <c r="O42" s="17" t="str">
        <f>IF($D42="","",VLOOKUP($D42,申込用紙①!$D$15:$M$54,10,FALSE))</f>
        <v/>
      </c>
      <c r="P42" s="17" t="str">
        <f>IF($I42="","",VLOOKUP($I42,申込用紙①!$D$15:$M$54,10,FALSE))</f>
        <v/>
      </c>
      <c r="Q42" s="18">
        <v>5</v>
      </c>
      <c r="R42" s="17" t="str">
        <f>IF($O42="","",$R38)</f>
        <v/>
      </c>
      <c r="S42" s="17" t="str">
        <f>IF($O42="","",$C36)</f>
        <v/>
      </c>
      <c r="T42" s="17"/>
      <c r="U42" s="17" t="str">
        <f>IF($O42="","",VLOOKUP($O42,申込用紙①!$A$15:$K$54,U$4,FALSE))</f>
        <v/>
      </c>
      <c r="V42" s="17" t="str">
        <f>IF($O42="","",VLOOKUP($O42,申込用紙①!$A$15:$K$54,V$4,FALSE))</f>
        <v/>
      </c>
      <c r="W42" s="17" t="str">
        <f>IF($O42="","",DBCS(VLOOKUP($O42,申込用紙①!$A$15:$K$54,W$4,FALSE)))</f>
        <v/>
      </c>
      <c r="X42" s="17" t="str">
        <f>IF($O42="","",DBCS(VLOOKUP($O42,申込用紙①!$A$15:$K$54,X$4,FALSE)))</f>
        <v/>
      </c>
      <c r="Y42" s="17" t="str">
        <f>IF($O42="","",VLOOKUP($O42,申込用紙①!$A$15:$K$54,Y$4,FALSE))</f>
        <v/>
      </c>
      <c r="Z42" s="17" t="str">
        <f>IF($O42="","",VLOOKUP($O42,申込用紙①!$A$15:$K$54,Z$4,FALSE))</f>
        <v/>
      </c>
      <c r="AA42" s="17" t="str">
        <f>IF($O42="","",VLOOKUP($O42,申込用紙①!$A$15:$K$54,AA$4,FALSE))</f>
        <v/>
      </c>
      <c r="AB42" s="17" t="str">
        <f>IF($O42="","",VLOOKUP($O42,申込用紙①!$A$15:$K$54,AB$4,FALSE))</f>
        <v/>
      </c>
      <c r="AC42" s="17"/>
      <c r="AD42" s="17" t="str">
        <f>IF($O42="","",VLOOKUP($O42,申込用紙①!$A$15:$K$54,AD$4,FALSE))</f>
        <v/>
      </c>
      <c r="AE42" s="17" t="str">
        <f>IF($O42="","",VLOOKUP($O42,申込用紙①!$A$15:$K$54,AE$4,FALSE))</f>
        <v/>
      </c>
      <c r="AF42" s="17"/>
      <c r="AG42" s="17" t="str">
        <f>IF($P42="","",VLOOKUP($P42,申込用紙①!$A$15:$K$54,AG$4,FALSE))</f>
        <v/>
      </c>
      <c r="AH42" s="17" t="str">
        <f>IF($P42="","",VLOOKUP($P42,申込用紙①!$A$15:$K$54,AH$4,FALSE))</f>
        <v/>
      </c>
      <c r="AI42" s="17" t="str">
        <f>IF($P42="","",DBCS(VLOOKUP($P42,申込用紙①!$A$15:$K$54,AI$4,FALSE)))</f>
        <v/>
      </c>
      <c r="AJ42" s="17" t="str">
        <f>IF($P42="","",DBCS(VLOOKUP($P42,申込用紙①!$A$15:$K$54,AJ$4,FALSE)))</f>
        <v/>
      </c>
      <c r="AK42" s="17" t="str">
        <f>IF($P42="","",VLOOKUP($P42,申込用紙①!$A$15:$K$54,AK$4,FALSE))</f>
        <v/>
      </c>
      <c r="AL42" s="17" t="str">
        <f>IF($P42="","",VLOOKUP($P42,申込用紙①!$A$15:$K$54,AL$4,FALSE))</f>
        <v/>
      </c>
      <c r="AM42" s="17" t="str">
        <f>IF($P42="","",VLOOKUP($P42,申込用紙①!$A$15:$K$54,AM$4,FALSE))</f>
        <v/>
      </c>
      <c r="AN42" s="17" t="str">
        <f>IF($P42="","",VLOOKUP($P42,申込用紙①!$A$15:$K$54,AN$4,FALSE))</f>
        <v/>
      </c>
      <c r="AO42" s="17"/>
      <c r="AP42" s="17" t="str">
        <f>IF($P42="","",VLOOKUP($P42,申込用紙①!$A$15:$K$54,AP$4,FALSE))</f>
        <v/>
      </c>
      <c r="AQ42" s="17" t="str">
        <f>IF($P42="","",VLOOKUP($P42,申込用紙①!$A$15:$K$54,AQ$4,FALSE))</f>
        <v/>
      </c>
    </row>
    <row r="43" spans="1:43" x14ac:dyDescent="0.4"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1:43" ht="19.5" x14ac:dyDescent="0.4">
      <c r="A44" s="55" t="s">
        <v>184</v>
      </c>
      <c r="B44" s="55"/>
      <c r="C44" s="56"/>
      <c r="D44" s="56"/>
      <c r="E44" s="11" t="s">
        <v>209</v>
      </c>
      <c r="O44" s="17"/>
      <c r="P44" s="17"/>
      <c r="Q44" s="17"/>
      <c r="R44" s="17"/>
      <c r="S44" s="17"/>
      <c r="T44" s="17"/>
      <c r="U44" s="17">
        <v>3</v>
      </c>
      <c r="V44" s="17">
        <v>2</v>
      </c>
      <c r="W44" s="17">
        <v>5</v>
      </c>
      <c r="X44" s="17">
        <v>4</v>
      </c>
      <c r="Y44" s="17">
        <v>6</v>
      </c>
      <c r="Z44" s="17">
        <v>7</v>
      </c>
      <c r="AA44" s="17"/>
      <c r="AB44" s="17">
        <v>9</v>
      </c>
      <c r="AC44" s="17"/>
      <c r="AD44" s="17">
        <v>11</v>
      </c>
      <c r="AE44" s="17">
        <v>8</v>
      </c>
      <c r="AF44" s="17"/>
      <c r="AG44" s="17">
        <v>3</v>
      </c>
      <c r="AH44" s="17">
        <v>2</v>
      </c>
      <c r="AI44" s="17">
        <v>5</v>
      </c>
      <c r="AJ44" s="17">
        <v>4</v>
      </c>
      <c r="AK44" s="17">
        <v>6</v>
      </c>
      <c r="AL44" s="17">
        <v>7</v>
      </c>
      <c r="AM44" s="17"/>
      <c r="AN44" s="17">
        <v>9</v>
      </c>
      <c r="AO44" s="17"/>
      <c r="AP44" s="17">
        <v>11</v>
      </c>
      <c r="AQ44" s="17">
        <v>8</v>
      </c>
    </row>
    <row r="45" spans="1:43" x14ac:dyDescent="0.4">
      <c r="B45" s="7" t="s">
        <v>108</v>
      </c>
      <c r="C45" s="7" t="s">
        <v>157</v>
      </c>
      <c r="D45" s="8" t="s">
        <v>158</v>
      </c>
      <c r="E45" s="4" t="s">
        <v>159</v>
      </c>
      <c r="F45" s="16" t="s">
        <v>160</v>
      </c>
      <c r="G45" s="16" t="s">
        <v>172</v>
      </c>
      <c r="H45" s="4" t="s">
        <v>153</v>
      </c>
      <c r="I45" s="6" t="s">
        <v>154</v>
      </c>
      <c r="J45" s="4" t="s">
        <v>155</v>
      </c>
      <c r="K45" s="16" t="s">
        <v>156</v>
      </c>
      <c r="L45" s="16" t="s">
        <v>182</v>
      </c>
      <c r="O45" s="17" t="s">
        <v>186</v>
      </c>
      <c r="P45" s="17" t="s">
        <v>187</v>
      </c>
      <c r="Q45" s="17" t="s">
        <v>141</v>
      </c>
      <c r="R45" s="17" t="s">
        <v>165</v>
      </c>
      <c r="S45" s="17" t="s">
        <v>162</v>
      </c>
      <c r="T45" s="17" t="s">
        <v>242</v>
      </c>
      <c r="U45" s="17" t="s">
        <v>157</v>
      </c>
      <c r="V45" s="17" t="s">
        <v>166</v>
      </c>
      <c r="W45" s="17" t="s">
        <v>163</v>
      </c>
      <c r="X45" s="17" t="s">
        <v>164</v>
      </c>
      <c r="Y45" s="17" t="s">
        <v>167</v>
      </c>
      <c r="Z45" s="17" t="s">
        <v>168</v>
      </c>
      <c r="AA45" s="17" t="s">
        <v>169</v>
      </c>
      <c r="AB45" s="17" t="s">
        <v>170</v>
      </c>
      <c r="AC45" s="17" t="s">
        <v>326</v>
      </c>
      <c r="AD45" s="17" t="s">
        <v>173</v>
      </c>
      <c r="AE45" s="17" t="s">
        <v>172</v>
      </c>
      <c r="AF45" s="17" t="s">
        <v>242</v>
      </c>
      <c r="AG45" s="17" t="s">
        <v>175</v>
      </c>
      <c r="AH45" s="17" t="s">
        <v>174</v>
      </c>
      <c r="AI45" s="17" t="s">
        <v>176</v>
      </c>
      <c r="AJ45" s="17" t="s">
        <v>177</v>
      </c>
      <c r="AK45" s="17" t="s">
        <v>178</v>
      </c>
      <c r="AL45" s="17" t="s">
        <v>179</v>
      </c>
      <c r="AM45" s="17" t="s">
        <v>180</v>
      </c>
      <c r="AN45" s="17" t="s">
        <v>181</v>
      </c>
      <c r="AO45" s="17" t="s">
        <v>326</v>
      </c>
      <c r="AP45" s="17" t="s">
        <v>183</v>
      </c>
      <c r="AQ45" s="17" t="s">
        <v>182</v>
      </c>
    </row>
    <row r="46" spans="1:43" x14ac:dyDescent="0.4">
      <c r="B46" s="5">
        <v>1</v>
      </c>
      <c r="C46" s="3" t="str">
        <f>IF($D46="","",$U46)</f>
        <v/>
      </c>
      <c r="D46" s="3"/>
      <c r="E46" s="3" t="str">
        <f>IF($D46="","",$W46)</f>
        <v/>
      </c>
      <c r="F46" s="16" t="str">
        <f>IF($D46="","",$Z46)</f>
        <v/>
      </c>
      <c r="G46" s="16" t="str">
        <f>IF($D46="","",$AE46)</f>
        <v/>
      </c>
      <c r="H46" s="3" t="str">
        <f>IF($I46="","",$AG46)</f>
        <v/>
      </c>
      <c r="I46" s="3"/>
      <c r="J46" s="3" t="str">
        <f>IF($I46="","",$AI46)</f>
        <v/>
      </c>
      <c r="K46" s="16" t="str">
        <f>IF($I46="","",$AL46)</f>
        <v/>
      </c>
      <c r="L46" s="16" t="str">
        <f>IF($I46="","",$AQ46)</f>
        <v/>
      </c>
      <c r="O46" s="17" t="str">
        <f>IF($D46="","",VLOOKUP($D46,申込用紙①!$D$15:$M$54,10,FALSE))</f>
        <v/>
      </c>
      <c r="P46" s="17" t="str">
        <f>IF($I46="","",VLOOKUP($I46,申込用紙①!$D$15:$M$54,10,FALSE))</f>
        <v/>
      </c>
      <c r="Q46" s="18">
        <v>1</v>
      </c>
      <c r="R46" s="17" t="str">
        <f>IF($O46="","",VLOOKUP($C44,コード一覧!$E$5:$F$21,2,FALSE))</f>
        <v/>
      </c>
      <c r="S46" s="17" t="str">
        <f>IF($O46="","",$C44)</f>
        <v/>
      </c>
      <c r="T46" s="17"/>
      <c r="U46" s="17" t="str">
        <f>IF($O46="","",VLOOKUP($O46,申込用紙①!$A$15:$K$54,U$4,FALSE))</f>
        <v/>
      </c>
      <c r="V46" s="17" t="str">
        <f>IF($O46="","",VLOOKUP($O46,申込用紙①!$A$15:$K$54,V$4,FALSE))</f>
        <v/>
      </c>
      <c r="W46" s="17" t="str">
        <f>IF($O46="","",DBCS(VLOOKUP($O46,申込用紙①!$A$15:$K$54,W$4,FALSE)))</f>
        <v/>
      </c>
      <c r="X46" s="17" t="str">
        <f>IF($O46="","",DBCS(VLOOKUP($O46,申込用紙①!$A$15:$K$54,X$4,FALSE)))</f>
        <v/>
      </c>
      <c r="Y46" s="17" t="str">
        <f>IF($O46="","",VLOOKUP($O46,申込用紙①!$A$15:$K$54,Y$4,FALSE))</f>
        <v/>
      </c>
      <c r="Z46" s="17" t="str">
        <f>IF($O46="","",VLOOKUP($O46,申込用紙①!$A$15:$K$54,Z$4,FALSE))</f>
        <v/>
      </c>
      <c r="AA46" s="17" t="str">
        <f>IF($O46="","",VLOOKUP($O46,申込用紙①!$A$15:$K$54,AA$4,FALSE))</f>
        <v/>
      </c>
      <c r="AB46" s="17" t="str">
        <f>IF($O46="","",VLOOKUP($O46,申込用紙①!$A$15:$K$54,AB$4,FALSE))</f>
        <v/>
      </c>
      <c r="AC46" s="17"/>
      <c r="AD46" s="17" t="str">
        <f>IF($O46="","",VLOOKUP($O46,申込用紙①!$A$15:$K$54,AD$4,FALSE))</f>
        <v/>
      </c>
      <c r="AE46" s="17" t="str">
        <f>IF($O46="","",VLOOKUP($O46,申込用紙①!$A$15:$K$54,AE$4,FALSE))</f>
        <v/>
      </c>
      <c r="AF46" s="17"/>
      <c r="AG46" s="17" t="str">
        <f>IF($P46="","",VLOOKUP($P46,申込用紙①!$A$15:$K$54,AG$4,FALSE))</f>
        <v/>
      </c>
      <c r="AH46" s="17" t="str">
        <f>IF($P46="","",VLOOKUP($P46,申込用紙①!$A$15:$K$54,AH$4,FALSE))</f>
        <v/>
      </c>
      <c r="AI46" s="17" t="str">
        <f>IF($P46="","",DBCS(VLOOKUP($P46,申込用紙①!$A$15:$K$54,AI$4,FALSE)))</f>
        <v/>
      </c>
      <c r="AJ46" s="17" t="str">
        <f>IF($P46="","",DBCS(VLOOKUP($P46,申込用紙①!$A$15:$K$54,AJ$4,FALSE)))</f>
        <v/>
      </c>
      <c r="AK46" s="17" t="str">
        <f>IF($P46="","",VLOOKUP($P46,申込用紙①!$A$15:$K$54,AK$4,FALSE))</f>
        <v/>
      </c>
      <c r="AL46" s="17" t="str">
        <f>IF($P46="","",VLOOKUP($P46,申込用紙①!$A$15:$K$54,AL$4,FALSE))</f>
        <v/>
      </c>
      <c r="AM46" s="17" t="str">
        <f>IF($P46="","",VLOOKUP($P46,申込用紙①!$A$15:$K$54,AM$4,FALSE))</f>
        <v/>
      </c>
      <c r="AN46" s="17" t="str">
        <f>IF($P46="","",VLOOKUP($P46,申込用紙①!$A$15:$K$54,AN$4,FALSE))</f>
        <v/>
      </c>
      <c r="AO46" s="17"/>
      <c r="AP46" s="17" t="str">
        <f>IF($P46="","",VLOOKUP($P46,申込用紙①!$A$15:$K$54,AP$4,FALSE))</f>
        <v/>
      </c>
      <c r="AQ46" s="17" t="str">
        <f>IF($P46="","",VLOOKUP($P46,申込用紙①!$A$15:$K$54,AQ$4,FALSE))</f>
        <v/>
      </c>
    </row>
    <row r="47" spans="1:43" x14ac:dyDescent="0.4">
      <c r="B47" s="5">
        <v>2</v>
      </c>
      <c r="C47" s="3" t="str">
        <f>IF($D47="","",$U47)</f>
        <v/>
      </c>
      <c r="D47" s="3"/>
      <c r="E47" s="3" t="str">
        <f>IF($D47="","",$W47)</f>
        <v/>
      </c>
      <c r="F47" s="16" t="str">
        <f>IF($D47="","",$Z47)</f>
        <v/>
      </c>
      <c r="G47" s="16" t="str">
        <f>IF($D47="","",$AE47)</f>
        <v/>
      </c>
      <c r="H47" s="3" t="str">
        <f>IF($I47="","",$AG47)</f>
        <v/>
      </c>
      <c r="I47" s="3"/>
      <c r="J47" s="3" t="str">
        <f>IF($I47="","",$AI47)</f>
        <v/>
      </c>
      <c r="K47" s="16" t="str">
        <f>IF($I47="","",$AL47)</f>
        <v/>
      </c>
      <c r="L47" s="16" t="str">
        <f>IF($I47="","",$AQ47)</f>
        <v/>
      </c>
      <c r="O47" s="17" t="str">
        <f>IF($D47="","",VLOOKUP($D47,申込用紙①!$D$15:$M$54,10,FALSE))</f>
        <v/>
      </c>
      <c r="P47" s="17" t="str">
        <f>IF($I47="","",VLOOKUP($I47,申込用紙①!$D$15:$M$54,10,FALSE))</f>
        <v/>
      </c>
      <c r="Q47" s="18">
        <v>2</v>
      </c>
      <c r="R47" s="17" t="str">
        <f>IF($O47="","",$R46)</f>
        <v/>
      </c>
      <c r="S47" s="17" t="str">
        <f>IF($O47="","",$C44)</f>
        <v/>
      </c>
      <c r="T47" s="17"/>
      <c r="U47" s="17" t="str">
        <f>IF($O47="","",VLOOKUP($O47,申込用紙①!$A$15:$K$54,U$4,FALSE))</f>
        <v/>
      </c>
      <c r="V47" s="17" t="str">
        <f>IF($O47="","",VLOOKUP($O47,申込用紙①!$A$15:$K$54,V$4,FALSE))</f>
        <v/>
      </c>
      <c r="W47" s="17" t="str">
        <f>IF($O47="","",DBCS(VLOOKUP($O47,申込用紙①!$A$15:$K$54,W$4,FALSE)))</f>
        <v/>
      </c>
      <c r="X47" s="17" t="str">
        <f>IF($O47="","",DBCS(VLOOKUP($O47,申込用紙①!$A$15:$K$54,X$4,FALSE)))</f>
        <v/>
      </c>
      <c r="Y47" s="17" t="str">
        <f>IF($O47="","",VLOOKUP($O47,申込用紙①!$A$15:$K$54,Y$4,FALSE))</f>
        <v/>
      </c>
      <c r="Z47" s="17" t="str">
        <f>IF($O47="","",VLOOKUP($O47,申込用紙①!$A$15:$K$54,Z$4,FALSE))</f>
        <v/>
      </c>
      <c r="AA47" s="17" t="str">
        <f>IF($O47="","",VLOOKUP($O47,申込用紙①!$A$15:$K$54,AA$4,FALSE))</f>
        <v/>
      </c>
      <c r="AB47" s="17" t="str">
        <f>IF($O47="","",VLOOKUP($O47,申込用紙①!$A$15:$K$54,AB$4,FALSE))</f>
        <v/>
      </c>
      <c r="AC47" s="17"/>
      <c r="AD47" s="17" t="str">
        <f>IF($O47="","",VLOOKUP($O47,申込用紙①!$A$15:$K$54,AD$4,FALSE))</f>
        <v/>
      </c>
      <c r="AE47" s="17" t="str">
        <f>IF($O47="","",VLOOKUP($O47,申込用紙①!$A$15:$K$54,AE$4,FALSE))</f>
        <v/>
      </c>
      <c r="AF47" s="17"/>
      <c r="AG47" s="17" t="str">
        <f>IF($P47="","",VLOOKUP($P47,申込用紙①!$A$15:$K$54,AG$4,FALSE))</f>
        <v/>
      </c>
      <c r="AH47" s="17" t="str">
        <f>IF($P47="","",VLOOKUP($P47,申込用紙①!$A$15:$K$54,AH$4,FALSE))</f>
        <v/>
      </c>
      <c r="AI47" s="17" t="str">
        <f>IF($P47="","",DBCS(VLOOKUP($P47,申込用紙①!$A$15:$K$54,AI$4,FALSE)))</f>
        <v/>
      </c>
      <c r="AJ47" s="17" t="str">
        <f>IF($P47="","",DBCS(VLOOKUP($P47,申込用紙①!$A$15:$K$54,AJ$4,FALSE)))</f>
        <v/>
      </c>
      <c r="AK47" s="17" t="str">
        <f>IF($P47="","",VLOOKUP($P47,申込用紙①!$A$15:$K$54,AK$4,FALSE))</f>
        <v/>
      </c>
      <c r="AL47" s="17" t="str">
        <f>IF($P47="","",VLOOKUP($P47,申込用紙①!$A$15:$K$54,AL$4,FALSE))</f>
        <v/>
      </c>
      <c r="AM47" s="17" t="str">
        <f>IF($P47="","",VLOOKUP($P47,申込用紙①!$A$15:$K$54,AM$4,FALSE))</f>
        <v/>
      </c>
      <c r="AN47" s="17" t="str">
        <f>IF($P47="","",VLOOKUP($P47,申込用紙①!$A$15:$K$54,AN$4,FALSE))</f>
        <v/>
      </c>
      <c r="AO47" s="17"/>
      <c r="AP47" s="17" t="str">
        <f>IF($P47="","",VLOOKUP($P47,申込用紙①!$A$15:$K$54,AP$4,FALSE))</f>
        <v/>
      </c>
      <c r="AQ47" s="17" t="str">
        <f>IF($P47="","",VLOOKUP($P47,申込用紙①!$A$15:$K$54,AQ$4,FALSE))</f>
        <v/>
      </c>
    </row>
    <row r="48" spans="1:43" x14ac:dyDescent="0.4">
      <c r="B48" s="5">
        <v>3</v>
      </c>
      <c r="C48" s="3" t="str">
        <f>IF($D48="","",$U48)</f>
        <v/>
      </c>
      <c r="D48" s="3"/>
      <c r="E48" s="3" t="str">
        <f>IF($D48="","",$W48)</f>
        <v/>
      </c>
      <c r="F48" s="16" t="str">
        <f>IF($D48="","",$Z48)</f>
        <v/>
      </c>
      <c r="G48" s="16" t="str">
        <f>IF($D48="","",$AE48)</f>
        <v/>
      </c>
      <c r="H48" s="3" t="str">
        <f>IF($I48="","",$AG48)</f>
        <v/>
      </c>
      <c r="I48" s="3"/>
      <c r="J48" s="3" t="str">
        <f>IF($I48="","",$AI48)</f>
        <v/>
      </c>
      <c r="K48" s="16" t="str">
        <f>IF($I48="","",$AL48)</f>
        <v/>
      </c>
      <c r="L48" s="16" t="str">
        <f>IF($I48="","",$AQ48)</f>
        <v/>
      </c>
      <c r="O48" s="17" t="str">
        <f>IF($D48="","",VLOOKUP($D48,申込用紙①!$D$15:$M$54,10,FALSE))</f>
        <v/>
      </c>
      <c r="P48" s="17" t="str">
        <f>IF($I48="","",VLOOKUP($I48,申込用紙①!$D$15:$M$54,10,FALSE))</f>
        <v/>
      </c>
      <c r="Q48" s="18">
        <v>3</v>
      </c>
      <c r="R48" s="17" t="str">
        <f>IF($O48="","",$R46)</f>
        <v/>
      </c>
      <c r="S48" s="17" t="str">
        <f>IF($O48="","",$C44)</f>
        <v/>
      </c>
      <c r="T48" s="17"/>
      <c r="U48" s="17" t="str">
        <f>IF($O48="","",VLOOKUP($O48,申込用紙①!$A$15:$K$54,U$4,FALSE))</f>
        <v/>
      </c>
      <c r="V48" s="17" t="str">
        <f>IF($O48="","",VLOOKUP($O48,申込用紙①!$A$15:$K$54,V$4,FALSE))</f>
        <v/>
      </c>
      <c r="W48" s="17" t="str">
        <f>IF($O48="","",DBCS(VLOOKUP($O48,申込用紙①!$A$15:$K$54,W$4,FALSE)))</f>
        <v/>
      </c>
      <c r="X48" s="17" t="str">
        <f>IF($O48="","",DBCS(VLOOKUP($O48,申込用紙①!$A$15:$K$54,X$4,FALSE)))</f>
        <v/>
      </c>
      <c r="Y48" s="17" t="str">
        <f>IF($O48="","",VLOOKUP($O48,申込用紙①!$A$15:$K$54,Y$4,FALSE))</f>
        <v/>
      </c>
      <c r="Z48" s="17" t="str">
        <f>IF($O48="","",VLOOKUP($O48,申込用紙①!$A$15:$K$54,Z$4,FALSE))</f>
        <v/>
      </c>
      <c r="AA48" s="17" t="str">
        <f>IF($O48="","",VLOOKUP($O48,申込用紙①!$A$15:$K$54,AA$4,FALSE))</f>
        <v/>
      </c>
      <c r="AB48" s="17" t="str">
        <f>IF($O48="","",VLOOKUP($O48,申込用紙①!$A$15:$K$54,AB$4,FALSE))</f>
        <v/>
      </c>
      <c r="AC48" s="17"/>
      <c r="AD48" s="17" t="str">
        <f>IF($O48="","",VLOOKUP($O48,申込用紙①!$A$15:$K$54,AD$4,FALSE))</f>
        <v/>
      </c>
      <c r="AE48" s="17" t="str">
        <f>IF($O48="","",VLOOKUP($O48,申込用紙①!$A$15:$K$54,AE$4,FALSE))</f>
        <v/>
      </c>
      <c r="AF48" s="17"/>
      <c r="AG48" s="17" t="str">
        <f>IF($P48="","",VLOOKUP($P48,申込用紙①!$A$15:$K$54,AG$4,FALSE))</f>
        <v/>
      </c>
      <c r="AH48" s="17" t="str">
        <f>IF($P48="","",VLOOKUP($P48,申込用紙①!$A$15:$K$54,AH$4,FALSE))</f>
        <v/>
      </c>
      <c r="AI48" s="17" t="str">
        <f>IF($P48="","",DBCS(VLOOKUP($P48,申込用紙①!$A$15:$K$54,AI$4,FALSE)))</f>
        <v/>
      </c>
      <c r="AJ48" s="17" t="str">
        <f>IF($P48="","",DBCS(VLOOKUP($P48,申込用紙①!$A$15:$K$54,AJ$4,FALSE)))</f>
        <v/>
      </c>
      <c r="AK48" s="17" t="str">
        <f>IF($P48="","",VLOOKUP($P48,申込用紙①!$A$15:$K$54,AK$4,FALSE))</f>
        <v/>
      </c>
      <c r="AL48" s="17" t="str">
        <f>IF($P48="","",VLOOKUP($P48,申込用紙①!$A$15:$K$54,AL$4,FALSE))</f>
        <v/>
      </c>
      <c r="AM48" s="17" t="str">
        <f>IF($P48="","",VLOOKUP($P48,申込用紙①!$A$15:$K$54,AM$4,FALSE))</f>
        <v/>
      </c>
      <c r="AN48" s="17" t="str">
        <f>IF($P48="","",VLOOKUP($P48,申込用紙①!$A$15:$K$54,AN$4,FALSE))</f>
        <v/>
      </c>
      <c r="AO48" s="17"/>
      <c r="AP48" s="17" t="str">
        <f>IF($P48="","",VLOOKUP($P48,申込用紙①!$A$15:$K$54,AP$4,FALSE))</f>
        <v/>
      </c>
      <c r="AQ48" s="17" t="str">
        <f>IF($P48="","",VLOOKUP($P48,申込用紙①!$A$15:$K$54,AQ$4,FALSE))</f>
        <v/>
      </c>
    </row>
    <row r="49" spans="2:43" x14ac:dyDescent="0.4">
      <c r="B49" s="5">
        <v>4</v>
      </c>
      <c r="C49" s="3" t="str">
        <f>IF($D49="","",$U49)</f>
        <v/>
      </c>
      <c r="D49" s="3"/>
      <c r="E49" s="3" t="str">
        <f>IF($D49="","",$W49)</f>
        <v/>
      </c>
      <c r="F49" s="16" t="str">
        <f>IF($D49="","",$Z49)</f>
        <v/>
      </c>
      <c r="G49" s="16" t="str">
        <f>IF($D49="","",$AE49)</f>
        <v/>
      </c>
      <c r="H49" s="3" t="str">
        <f>IF($I49="","",$AG49)</f>
        <v/>
      </c>
      <c r="I49" s="3"/>
      <c r="J49" s="3" t="str">
        <f>IF($I49="","",$AI49)</f>
        <v/>
      </c>
      <c r="K49" s="16" t="str">
        <f>IF($I49="","",$AL49)</f>
        <v/>
      </c>
      <c r="L49" s="16" t="str">
        <f>IF($I49="","",$AQ49)</f>
        <v/>
      </c>
      <c r="O49" s="17" t="str">
        <f>IF($D49="","",VLOOKUP($D49,申込用紙①!$D$15:$M$54,10,FALSE))</f>
        <v/>
      </c>
      <c r="P49" s="17" t="str">
        <f>IF($I49="","",VLOOKUP($I49,申込用紙①!$D$15:$M$54,10,FALSE))</f>
        <v/>
      </c>
      <c r="Q49" s="18">
        <v>4</v>
      </c>
      <c r="R49" s="17" t="str">
        <f>IF($O49="","",$R46)</f>
        <v/>
      </c>
      <c r="S49" s="17" t="str">
        <f>IF($O49="","",$C44)</f>
        <v/>
      </c>
      <c r="T49" s="17"/>
      <c r="U49" s="17" t="str">
        <f>IF($O49="","",VLOOKUP($O49,申込用紙①!$A$15:$K$54,U$4,FALSE))</f>
        <v/>
      </c>
      <c r="V49" s="17" t="str">
        <f>IF($O49="","",VLOOKUP($O49,申込用紙①!$A$15:$K$54,V$4,FALSE))</f>
        <v/>
      </c>
      <c r="W49" s="17" t="str">
        <f>IF($O49="","",DBCS(VLOOKUP($O49,申込用紙①!$A$15:$K$54,W$4,FALSE)))</f>
        <v/>
      </c>
      <c r="X49" s="17" t="str">
        <f>IF($O49="","",DBCS(VLOOKUP($O49,申込用紙①!$A$15:$K$54,X$4,FALSE)))</f>
        <v/>
      </c>
      <c r="Y49" s="17" t="str">
        <f>IF($O49="","",VLOOKUP($O49,申込用紙①!$A$15:$K$54,Y$4,FALSE))</f>
        <v/>
      </c>
      <c r="Z49" s="17" t="str">
        <f>IF($O49="","",VLOOKUP($O49,申込用紙①!$A$15:$K$54,Z$4,FALSE))</f>
        <v/>
      </c>
      <c r="AA49" s="17" t="str">
        <f>IF($O49="","",VLOOKUP($O49,申込用紙①!$A$15:$K$54,AA$4,FALSE))</f>
        <v/>
      </c>
      <c r="AB49" s="17" t="str">
        <f>IF($O49="","",VLOOKUP($O49,申込用紙①!$A$15:$K$54,AB$4,FALSE))</f>
        <v/>
      </c>
      <c r="AC49" s="17"/>
      <c r="AD49" s="17" t="str">
        <f>IF($O49="","",VLOOKUP($O49,申込用紙①!$A$15:$K$54,AD$4,FALSE))</f>
        <v/>
      </c>
      <c r="AE49" s="17" t="str">
        <f>IF($O49="","",VLOOKUP($O49,申込用紙①!$A$15:$K$54,AE$4,FALSE))</f>
        <v/>
      </c>
      <c r="AF49" s="17"/>
      <c r="AG49" s="17" t="str">
        <f>IF($P49="","",VLOOKUP($P49,申込用紙①!$A$15:$K$54,AG$4,FALSE))</f>
        <v/>
      </c>
      <c r="AH49" s="17" t="str">
        <f>IF($P49="","",VLOOKUP($P49,申込用紙①!$A$15:$K$54,AH$4,FALSE))</f>
        <v/>
      </c>
      <c r="AI49" s="17" t="str">
        <f>IF($P49="","",DBCS(VLOOKUP($P49,申込用紙①!$A$15:$K$54,AI$4,FALSE)))</f>
        <v/>
      </c>
      <c r="AJ49" s="17" t="str">
        <f>IF($P49="","",DBCS(VLOOKUP($P49,申込用紙①!$A$15:$K$54,AJ$4,FALSE)))</f>
        <v/>
      </c>
      <c r="AK49" s="17" t="str">
        <f>IF($P49="","",VLOOKUP($P49,申込用紙①!$A$15:$K$54,AK$4,FALSE))</f>
        <v/>
      </c>
      <c r="AL49" s="17" t="str">
        <f>IF($P49="","",VLOOKUP($P49,申込用紙①!$A$15:$K$54,AL$4,FALSE))</f>
        <v/>
      </c>
      <c r="AM49" s="17" t="str">
        <f>IF($P49="","",VLOOKUP($P49,申込用紙①!$A$15:$K$54,AM$4,FALSE))</f>
        <v/>
      </c>
      <c r="AN49" s="17" t="str">
        <f>IF($P49="","",VLOOKUP($P49,申込用紙①!$A$15:$K$54,AN$4,FALSE))</f>
        <v/>
      </c>
      <c r="AO49" s="17"/>
      <c r="AP49" s="17" t="str">
        <f>IF($P49="","",VLOOKUP($P49,申込用紙①!$A$15:$K$54,AP$4,FALSE))</f>
        <v/>
      </c>
      <c r="AQ49" s="17" t="str">
        <f>IF($P49="","",VLOOKUP($P49,申込用紙①!$A$15:$K$54,AQ$4,FALSE))</f>
        <v/>
      </c>
    </row>
    <row r="50" spans="2:43" x14ac:dyDescent="0.4">
      <c r="B50" s="5">
        <v>5</v>
      </c>
      <c r="C50" s="3" t="str">
        <f>IF($D50="","",$U50)</f>
        <v/>
      </c>
      <c r="D50" s="3"/>
      <c r="E50" s="3" t="str">
        <f>IF($D50="","",$W50)</f>
        <v/>
      </c>
      <c r="F50" s="16" t="str">
        <f>IF($D50="","",$Z50)</f>
        <v/>
      </c>
      <c r="G50" s="16" t="str">
        <f>IF($D50="","",$AE50)</f>
        <v/>
      </c>
      <c r="H50" s="3" t="str">
        <f>IF($I50="","",$AG50)</f>
        <v/>
      </c>
      <c r="I50" s="3"/>
      <c r="J50" s="3" t="str">
        <f>IF($I50="","",$AI50)</f>
        <v/>
      </c>
      <c r="K50" s="16" t="str">
        <f>IF($I50="","",$AL50)</f>
        <v/>
      </c>
      <c r="L50" s="16" t="str">
        <f>IF($I50="","",$AQ50)</f>
        <v/>
      </c>
      <c r="O50" s="17" t="str">
        <f>IF($D50="","",VLOOKUP($D50,申込用紙①!$D$15:$M$54,10,FALSE))</f>
        <v/>
      </c>
      <c r="P50" s="17" t="str">
        <f>IF($I50="","",VLOOKUP($I50,申込用紙①!$D$15:$M$54,10,FALSE))</f>
        <v/>
      </c>
      <c r="Q50" s="18">
        <v>5</v>
      </c>
      <c r="R50" s="17" t="str">
        <f>IF($O50="","",$R46)</f>
        <v/>
      </c>
      <c r="S50" s="17" t="str">
        <f>IF($O50="","",$C44)</f>
        <v/>
      </c>
      <c r="T50" s="17"/>
      <c r="U50" s="17" t="str">
        <f>IF($O50="","",VLOOKUP($O50,申込用紙①!$A$15:$K$54,U$4,FALSE))</f>
        <v/>
      </c>
      <c r="V50" s="17" t="str">
        <f>IF($O50="","",VLOOKUP($O50,申込用紙①!$A$15:$K$54,V$4,FALSE))</f>
        <v/>
      </c>
      <c r="W50" s="17" t="str">
        <f>IF($O50="","",DBCS(VLOOKUP($O50,申込用紙①!$A$15:$K$54,W$4,FALSE)))</f>
        <v/>
      </c>
      <c r="X50" s="17" t="str">
        <f>IF($O50="","",DBCS(VLOOKUP($O50,申込用紙①!$A$15:$K$54,X$4,FALSE)))</f>
        <v/>
      </c>
      <c r="Y50" s="17" t="str">
        <f>IF($O50="","",VLOOKUP($O50,申込用紙①!$A$15:$K$54,Y$4,FALSE))</f>
        <v/>
      </c>
      <c r="Z50" s="17" t="str">
        <f>IF($O50="","",VLOOKUP($O50,申込用紙①!$A$15:$K$54,Z$4,FALSE))</f>
        <v/>
      </c>
      <c r="AA50" s="17" t="str">
        <f>IF($O50="","",VLOOKUP($O50,申込用紙①!$A$15:$K$54,AA$4,FALSE))</f>
        <v/>
      </c>
      <c r="AB50" s="17" t="str">
        <f>IF($O50="","",VLOOKUP($O50,申込用紙①!$A$15:$K$54,AB$4,FALSE))</f>
        <v/>
      </c>
      <c r="AC50" s="17"/>
      <c r="AD50" s="17" t="str">
        <f>IF($O50="","",VLOOKUP($O50,申込用紙①!$A$15:$K$54,AD$4,FALSE))</f>
        <v/>
      </c>
      <c r="AE50" s="17" t="str">
        <f>IF($O50="","",VLOOKUP($O50,申込用紙①!$A$15:$K$54,AE$4,FALSE))</f>
        <v/>
      </c>
      <c r="AF50" s="17"/>
      <c r="AG50" s="17" t="str">
        <f>IF($P50="","",VLOOKUP($P50,申込用紙①!$A$15:$K$54,AG$4,FALSE))</f>
        <v/>
      </c>
      <c r="AH50" s="17" t="str">
        <f>IF($P50="","",VLOOKUP($P50,申込用紙①!$A$15:$K$54,AH$4,FALSE))</f>
        <v/>
      </c>
      <c r="AI50" s="17" t="str">
        <f>IF($P50="","",DBCS(VLOOKUP($P50,申込用紙①!$A$15:$K$54,AI$4,FALSE)))</f>
        <v/>
      </c>
      <c r="AJ50" s="17" t="str">
        <f>IF($P50="","",DBCS(VLOOKUP($P50,申込用紙①!$A$15:$K$54,AJ$4,FALSE)))</f>
        <v/>
      </c>
      <c r="AK50" s="17" t="str">
        <f>IF($P50="","",VLOOKUP($P50,申込用紙①!$A$15:$K$54,AK$4,FALSE))</f>
        <v/>
      </c>
      <c r="AL50" s="17" t="str">
        <f>IF($P50="","",VLOOKUP($P50,申込用紙①!$A$15:$K$54,AL$4,FALSE))</f>
        <v/>
      </c>
      <c r="AM50" s="17" t="str">
        <f>IF($P50="","",VLOOKUP($P50,申込用紙①!$A$15:$K$54,AM$4,FALSE))</f>
        <v/>
      </c>
      <c r="AN50" s="17" t="str">
        <f>IF($P50="","",VLOOKUP($P50,申込用紙①!$A$15:$K$54,AN$4,FALSE))</f>
        <v/>
      </c>
      <c r="AO50" s="17"/>
      <c r="AP50" s="17" t="str">
        <f>IF($P50="","",VLOOKUP($P50,申込用紙①!$A$15:$K$54,AP$4,FALSE))</f>
        <v/>
      </c>
      <c r="AQ50" s="17" t="str">
        <f>IF($P50="","",VLOOKUP($P50,申込用紙①!$A$15:$K$54,AQ$4,FALSE))</f>
        <v/>
      </c>
    </row>
  </sheetData>
  <sheetProtection sheet="1" objects="1" scenarios="1"/>
  <protectedRanges>
    <protectedRange sqref="C4:D4 D6:D10 I6:I10 C12:D12 D14:D18 I14:I18 C20:D20 D22:D26 I22:I26 C28:D28 D30:D34 I30:I34 C36:D36 D38:D42 I38:I42 C44:D44 D46:D50 I46:I50" name="範囲1"/>
  </protectedRanges>
  <mergeCells count="15">
    <mergeCell ref="A20:B20"/>
    <mergeCell ref="C20:D20"/>
    <mergeCell ref="A12:B12"/>
    <mergeCell ref="C12:D12"/>
    <mergeCell ref="B1:K1"/>
    <mergeCell ref="B2:K2"/>
    <mergeCell ref="A4:B4"/>
    <mergeCell ref="C4:D4"/>
    <mergeCell ref="B3:H3"/>
    <mergeCell ref="A28:B28"/>
    <mergeCell ref="C28:D28"/>
    <mergeCell ref="A36:B36"/>
    <mergeCell ref="C36:D36"/>
    <mergeCell ref="A44:B44"/>
    <mergeCell ref="C44:D44"/>
  </mergeCells>
  <phoneticPr fontId="2"/>
  <conditionalFormatting sqref="C4:D4 D6:D10 I6:I10">
    <cfRule type="cellIs" dxfId="22" priority="6" operator="equal">
      <formula>""</formula>
    </cfRule>
  </conditionalFormatting>
  <conditionalFormatting sqref="C12:D12 D14:D18 I14:I18">
    <cfRule type="cellIs" dxfId="21" priority="5" operator="equal">
      <formula>""</formula>
    </cfRule>
  </conditionalFormatting>
  <conditionalFormatting sqref="C20:D20 D22:D26 I22:I26">
    <cfRule type="cellIs" dxfId="20" priority="4" operator="equal">
      <formula>""</formula>
    </cfRule>
  </conditionalFormatting>
  <conditionalFormatting sqref="C28:D28 D30:D34 I30:I34">
    <cfRule type="cellIs" dxfId="19" priority="3" operator="equal">
      <formula>""</formula>
    </cfRule>
  </conditionalFormatting>
  <conditionalFormatting sqref="C36:D36 D38:D42 I38:I42">
    <cfRule type="cellIs" dxfId="18" priority="2" operator="equal">
      <formula>""</formula>
    </cfRule>
  </conditionalFormatting>
  <conditionalFormatting sqref="C44:D44 D46:D50 I46:I50">
    <cfRule type="cellIs" dxfId="17" priority="1" operator="equal">
      <formula>""</formula>
    </cfRule>
  </conditionalFormatting>
  <hyperlinks>
    <hyperlink ref="I3" location="'申込用紙②-3'!A1" display="→【No.3】へ" xr:uid="{C31EEA83-C335-4134-802C-F3AE805720C5}"/>
  </hyperlinks>
  <pageMargins left="0.59055118110236227" right="0.39370078740157483" top="0.78740157480314965" bottom="0.39370078740157483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01B224-87F5-48CC-8DAD-DBCADF06BECD}">
          <x14:formula1>
            <xm:f>申込用紙①!$D$14:$D$54</xm:f>
          </x14:formula1>
          <xm:sqref>I6:I10 D6:D10 I14:I18 D14:D18 I22:I26 D22:D26 I30:I34 D30:D34 I38:I42 D38:D42 I46:I50 D46:D50</xm:sqref>
        </x14:dataValidation>
        <x14:dataValidation type="list" allowBlank="1" showInputMessage="1" showErrorMessage="1" xr:uid="{40C31A24-AC62-4A2F-851B-1D72AB9D4BE2}">
          <x14:formula1>
            <xm:f>コード一覧!$E$4:$E$27</xm:f>
          </x14:formula1>
          <xm:sqref>C4:D4 C44:D44 C36:D36 C28:D28 C20:D20 C12:D12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D0A0-85D0-4CFD-86B8-131A01B91E0B}">
  <sheetPr>
    <pageSetUpPr fitToPage="1"/>
  </sheetPr>
  <dimension ref="A1:AQ50"/>
  <sheetViews>
    <sheetView zoomScaleNormal="100" workbookViewId="0">
      <selection activeCell="B2" sqref="B2:K2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8.875" hidden="1" customWidth="1"/>
    <col min="21" max="21" width="9" hidden="1" customWidth="1"/>
    <col min="22" max="22" width="13" hidden="1" customWidth="1"/>
    <col min="23" max="23" width="9" hidden="1" customWidth="1"/>
    <col min="24" max="24" width="7.125" hidden="1" customWidth="1"/>
    <col min="25" max="25" width="13" hidden="1" customWidth="1"/>
    <col min="26" max="28" width="7.125" hidden="1" customWidth="1"/>
    <col min="29" max="30" width="9" hidden="1" customWidth="1"/>
    <col min="31" max="31" width="7.125" hidden="1" customWidth="1"/>
    <col min="32" max="32" width="8.875" hidden="1" customWidth="1"/>
    <col min="33" max="33" width="9" hidden="1" customWidth="1"/>
    <col min="34" max="34" width="13" hidden="1" customWidth="1"/>
    <col min="35" max="35" width="9" hidden="1" customWidth="1"/>
    <col min="36" max="36" width="7.125" hidden="1" customWidth="1"/>
    <col min="37" max="37" width="13" hidden="1" customWidth="1"/>
    <col min="38" max="40" width="7.125" hidden="1" customWidth="1"/>
    <col min="41" max="42" width="9" hidden="1" customWidth="1"/>
    <col min="43" max="43" width="7.125" hidden="1" customWidth="1"/>
  </cols>
  <sheetData>
    <row r="1" spans="1:43" ht="25.5" x14ac:dyDescent="0.4">
      <c r="B1" s="46" t="str">
        <f>申込用紙①!A1</f>
        <v>第４４回新潟県スポーツ少年団競技別交流大会　第４１回少林寺拳法大会</v>
      </c>
      <c r="C1" s="46"/>
      <c r="D1" s="46"/>
      <c r="E1" s="46"/>
      <c r="F1" s="46"/>
      <c r="G1" s="46"/>
      <c r="H1" s="46"/>
      <c r="I1" s="46"/>
      <c r="J1" s="46"/>
      <c r="K1" s="46"/>
      <c r="L1" s="22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</row>
    <row r="2" spans="1:43" ht="24" x14ac:dyDescent="0.4">
      <c r="B2" s="48" t="str">
        <f>申込用紙①!A2</f>
        <v>エントリー用紙</v>
      </c>
      <c r="C2" s="48"/>
      <c r="D2" s="48"/>
      <c r="E2" s="48"/>
      <c r="F2" s="48"/>
      <c r="G2" s="48"/>
      <c r="H2" s="48"/>
      <c r="I2" s="48"/>
      <c r="J2" s="48"/>
      <c r="K2" s="48"/>
      <c r="L2" s="23"/>
      <c r="O2" s="17"/>
      <c r="P2" s="17"/>
      <c r="Q2" s="17" t="s">
        <v>161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</row>
    <row r="3" spans="1:43" ht="19.5" customHeight="1" x14ac:dyDescent="0.4">
      <c r="B3" s="57" t="s">
        <v>210</v>
      </c>
      <c r="C3" s="57"/>
      <c r="D3" s="57"/>
      <c r="E3" s="57"/>
      <c r="F3" s="57"/>
      <c r="G3" s="57"/>
      <c r="H3" s="57"/>
      <c r="I3" s="28" t="s">
        <v>211</v>
      </c>
      <c r="J3" s="27"/>
      <c r="K3" s="19"/>
      <c r="L3" s="29" t="s">
        <v>199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1:43" ht="19.5" x14ac:dyDescent="0.4">
      <c r="A4" s="55" t="s">
        <v>184</v>
      </c>
      <c r="B4" s="55"/>
      <c r="C4" s="56"/>
      <c r="D4" s="56"/>
      <c r="E4" s="11" t="s">
        <v>209</v>
      </c>
      <c r="O4" s="17"/>
      <c r="P4" s="17"/>
      <c r="Q4" s="17"/>
      <c r="R4" s="17"/>
      <c r="S4" s="17"/>
      <c r="T4" s="17"/>
      <c r="U4" s="17">
        <v>3</v>
      </c>
      <c r="V4" s="17">
        <v>2</v>
      </c>
      <c r="W4" s="17">
        <v>5</v>
      </c>
      <c r="X4" s="17">
        <v>4</v>
      </c>
      <c r="Y4" s="17">
        <v>6</v>
      </c>
      <c r="Z4" s="17">
        <v>7</v>
      </c>
      <c r="AA4" s="17"/>
      <c r="AB4" s="17">
        <v>9</v>
      </c>
      <c r="AC4" s="17"/>
      <c r="AD4" s="17">
        <v>11</v>
      </c>
      <c r="AE4" s="17">
        <v>8</v>
      </c>
      <c r="AF4" s="17"/>
      <c r="AG4" s="17">
        <v>3</v>
      </c>
      <c r="AH4" s="17">
        <v>2</v>
      </c>
      <c r="AI4" s="17">
        <v>5</v>
      </c>
      <c r="AJ4" s="17">
        <v>4</v>
      </c>
      <c r="AK4" s="17">
        <v>6</v>
      </c>
      <c r="AL4" s="17">
        <v>7</v>
      </c>
      <c r="AM4" s="17"/>
      <c r="AN4" s="17">
        <v>9</v>
      </c>
      <c r="AO4" s="17"/>
      <c r="AP4" s="17">
        <v>11</v>
      </c>
      <c r="AQ4" s="17">
        <v>8</v>
      </c>
    </row>
    <row r="5" spans="1:43" x14ac:dyDescent="0.4">
      <c r="B5" s="7" t="s">
        <v>108</v>
      </c>
      <c r="C5" s="7" t="s">
        <v>157</v>
      </c>
      <c r="D5" s="8" t="s">
        <v>158</v>
      </c>
      <c r="E5" s="4" t="s">
        <v>159</v>
      </c>
      <c r="F5" s="16" t="s">
        <v>160</v>
      </c>
      <c r="G5" s="16" t="s">
        <v>172</v>
      </c>
      <c r="H5" s="4" t="s">
        <v>153</v>
      </c>
      <c r="I5" s="6" t="s">
        <v>154</v>
      </c>
      <c r="J5" s="4" t="s">
        <v>155</v>
      </c>
      <c r="K5" s="16" t="s">
        <v>156</v>
      </c>
      <c r="L5" s="16" t="s">
        <v>182</v>
      </c>
      <c r="O5" s="17" t="s">
        <v>186</v>
      </c>
      <c r="P5" s="17" t="s">
        <v>187</v>
      </c>
      <c r="Q5" s="17" t="s">
        <v>141</v>
      </c>
      <c r="R5" s="17" t="s">
        <v>165</v>
      </c>
      <c r="S5" s="17" t="s">
        <v>162</v>
      </c>
      <c r="T5" s="17" t="s">
        <v>242</v>
      </c>
      <c r="U5" s="17" t="s">
        <v>157</v>
      </c>
      <c r="V5" s="17" t="s">
        <v>166</v>
      </c>
      <c r="W5" s="17" t="s">
        <v>163</v>
      </c>
      <c r="X5" s="17" t="s">
        <v>164</v>
      </c>
      <c r="Y5" s="17" t="s">
        <v>167</v>
      </c>
      <c r="Z5" s="17" t="s">
        <v>168</v>
      </c>
      <c r="AA5" s="17" t="s">
        <v>169</v>
      </c>
      <c r="AB5" s="17" t="s">
        <v>170</v>
      </c>
      <c r="AC5" s="17" t="s">
        <v>326</v>
      </c>
      <c r="AD5" s="17" t="s">
        <v>173</v>
      </c>
      <c r="AE5" s="17" t="s">
        <v>172</v>
      </c>
      <c r="AF5" s="17" t="s">
        <v>242</v>
      </c>
      <c r="AG5" s="17" t="s">
        <v>175</v>
      </c>
      <c r="AH5" s="17" t="s">
        <v>174</v>
      </c>
      <c r="AI5" s="17" t="s">
        <v>176</v>
      </c>
      <c r="AJ5" s="17" t="s">
        <v>177</v>
      </c>
      <c r="AK5" s="17" t="s">
        <v>178</v>
      </c>
      <c r="AL5" s="17" t="s">
        <v>179</v>
      </c>
      <c r="AM5" s="17" t="s">
        <v>180</v>
      </c>
      <c r="AN5" s="17" t="s">
        <v>181</v>
      </c>
      <c r="AO5" s="17" t="s">
        <v>326</v>
      </c>
      <c r="AP5" s="17" t="s">
        <v>183</v>
      </c>
      <c r="AQ5" s="17" t="s">
        <v>182</v>
      </c>
    </row>
    <row r="6" spans="1:43" x14ac:dyDescent="0.4">
      <c r="B6" s="5">
        <v>1</v>
      </c>
      <c r="C6" s="3" t="str">
        <f>IF($D6="","",$U6)</f>
        <v/>
      </c>
      <c r="D6" s="3"/>
      <c r="E6" s="3" t="str">
        <f>IF($D6="","",$W6)</f>
        <v/>
      </c>
      <c r="F6" s="16" t="str">
        <f>IF($D6="","",$Z6)</f>
        <v/>
      </c>
      <c r="G6" s="16" t="str">
        <f>IF($D6="","",$AE6)</f>
        <v/>
      </c>
      <c r="H6" s="3" t="str">
        <f>IF($I6="","",$AG6)</f>
        <v/>
      </c>
      <c r="I6" s="3"/>
      <c r="J6" s="3" t="str">
        <f>IF($I6="","",$AI6)</f>
        <v/>
      </c>
      <c r="K6" s="16" t="str">
        <f>IF($I6="","",$AL6)</f>
        <v/>
      </c>
      <c r="L6" s="16" t="str">
        <f>IF($I6="","",$AQ6)</f>
        <v/>
      </c>
      <c r="O6" s="17" t="str">
        <f>IF($D6="","",VLOOKUP($D6,申込用紙①!$D$15:$M$54,10,FALSE))</f>
        <v/>
      </c>
      <c r="P6" s="17" t="str">
        <f>IF($I6="","",VLOOKUP($I6,申込用紙①!$D$15:$M$54,10,FALSE))</f>
        <v/>
      </c>
      <c r="Q6" s="18">
        <v>1</v>
      </c>
      <c r="R6" s="17" t="str">
        <f>IF($O6="","",VLOOKUP($C4,コード一覧!$E$5:$F$21,2,FALSE))</f>
        <v/>
      </c>
      <c r="S6" s="17" t="str">
        <f>IF($O6="","",$C4)</f>
        <v/>
      </c>
      <c r="T6" s="17"/>
      <c r="U6" s="17" t="str">
        <f>IF($O6="","",VLOOKUP($O6,申込用紙①!$A$15:$K$54,U$4,FALSE))</f>
        <v/>
      </c>
      <c r="V6" s="17" t="str">
        <f>IF($O6="","",VLOOKUP($O6,申込用紙①!$A$15:$K$54,V$4,FALSE))</f>
        <v/>
      </c>
      <c r="W6" s="17" t="str">
        <f>IF($O6="","",DBCS(VLOOKUP($O6,申込用紙①!$A$15:$K$54,W$4,FALSE)))</f>
        <v/>
      </c>
      <c r="X6" s="17" t="str">
        <f>IF($O6="","",DBCS(VLOOKUP($O6,申込用紙①!$A$15:$K$54,X$4,FALSE)))</f>
        <v/>
      </c>
      <c r="Y6" s="17" t="str">
        <f>IF($O6="","",VLOOKUP($O6,申込用紙①!$A$15:$K$54,Y$4,FALSE))</f>
        <v/>
      </c>
      <c r="Z6" s="17" t="str">
        <f>IF($O6="","",VLOOKUP($O6,申込用紙①!$A$15:$K$54,Z$4,FALSE))</f>
        <v/>
      </c>
      <c r="AA6" s="17" t="str">
        <f>IF($O6="","",VLOOKUP($O6,申込用紙①!$A$15:$K$54,AA$4,FALSE))</f>
        <v/>
      </c>
      <c r="AB6" s="17" t="str">
        <f>IF($O6="","",VLOOKUP($O6,申込用紙①!$A$15:$K$54,AB$4,FALSE))</f>
        <v/>
      </c>
      <c r="AC6" s="17"/>
      <c r="AD6" s="17" t="str">
        <f>IF($O6="","",VLOOKUP($O6,申込用紙①!$A$15:$K$54,AD$4,FALSE))</f>
        <v/>
      </c>
      <c r="AE6" s="17" t="str">
        <f>IF($O6="","",VLOOKUP($O6,申込用紙①!$A$15:$K$54,AE$4,FALSE))</f>
        <v/>
      </c>
      <c r="AF6" s="17"/>
      <c r="AG6" s="17" t="str">
        <f>IF($P6="","",VLOOKUP($P6,申込用紙①!$A$15:$K$54,AG$4,FALSE))</f>
        <v/>
      </c>
      <c r="AH6" s="17" t="str">
        <f>IF($P6="","",VLOOKUP($P6,申込用紙①!$A$15:$K$54,AH$4,FALSE))</f>
        <v/>
      </c>
      <c r="AI6" s="17" t="str">
        <f>IF($P6="","",DBCS(VLOOKUP($P6,申込用紙①!$A$15:$K$54,AI$4,FALSE)))</f>
        <v/>
      </c>
      <c r="AJ6" s="17" t="str">
        <f>IF($P6="","",DBCS(VLOOKUP($P6,申込用紙①!$A$15:$K$54,AJ$4,FALSE)))</f>
        <v/>
      </c>
      <c r="AK6" s="17" t="str">
        <f>IF($P6="","",VLOOKUP($P6,申込用紙①!$A$15:$K$54,AK$4,FALSE))</f>
        <v/>
      </c>
      <c r="AL6" s="17" t="str">
        <f>IF($P6="","",VLOOKUP($P6,申込用紙①!$A$15:$K$54,AL$4,FALSE))</f>
        <v/>
      </c>
      <c r="AM6" s="17" t="str">
        <f>IF($P6="","",VLOOKUP($P6,申込用紙①!$A$15:$K$54,AM$4,FALSE))</f>
        <v/>
      </c>
      <c r="AN6" s="17" t="str">
        <f>IF($P6="","",VLOOKUP($P6,申込用紙①!$A$15:$K$54,AN$4,FALSE))</f>
        <v/>
      </c>
      <c r="AO6" s="17"/>
      <c r="AP6" s="17" t="str">
        <f>IF($P6="","",VLOOKUP($P6,申込用紙①!$A$15:$K$54,AP$4,FALSE))</f>
        <v/>
      </c>
      <c r="AQ6" s="17" t="str">
        <f>IF($P6="","",VLOOKUP($P6,申込用紙①!$A$15:$K$54,AQ$4,FALSE))</f>
        <v/>
      </c>
    </row>
    <row r="7" spans="1:43" x14ac:dyDescent="0.4">
      <c r="B7" s="5">
        <v>2</v>
      </c>
      <c r="C7" s="3" t="str">
        <f>IF($D7="","",$U7)</f>
        <v/>
      </c>
      <c r="D7" s="3"/>
      <c r="E7" s="3" t="str">
        <f>IF($D7="","",$W7)</f>
        <v/>
      </c>
      <c r="F7" s="16" t="str">
        <f>IF($D7="","",$Z7)</f>
        <v/>
      </c>
      <c r="G7" s="16" t="str">
        <f>IF($D7="","",$AE7)</f>
        <v/>
      </c>
      <c r="H7" s="3" t="str">
        <f>IF($I7="","",$AG7)</f>
        <v/>
      </c>
      <c r="I7" s="3"/>
      <c r="J7" s="3" t="str">
        <f>IF($I7="","",$AI7)</f>
        <v/>
      </c>
      <c r="K7" s="16" t="str">
        <f>IF($I7="","",$AL7)</f>
        <v/>
      </c>
      <c r="L7" s="16" t="str">
        <f>IF($I7="","",$AQ7)</f>
        <v/>
      </c>
      <c r="O7" s="17" t="str">
        <f>IF($D7="","",VLOOKUP($D7,申込用紙①!$D$15:$M$54,10,FALSE))</f>
        <v/>
      </c>
      <c r="P7" s="17" t="str">
        <f>IF($I7="","",VLOOKUP($I7,申込用紙①!$D$15:$M$54,10,FALSE))</f>
        <v/>
      </c>
      <c r="Q7" s="18">
        <v>2</v>
      </c>
      <c r="R7" s="17" t="str">
        <f>IF($O7="","",$R6)</f>
        <v/>
      </c>
      <c r="S7" s="17" t="str">
        <f>IF($O7="","",$C4)</f>
        <v/>
      </c>
      <c r="T7" s="17"/>
      <c r="U7" s="17" t="str">
        <f>IF($O7="","",VLOOKUP($O7,申込用紙①!$A$15:$K$54,U$4,FALSE))</f>
        <v/>
      </c>
      <c r="V7" s="17" t="str">
        <f>IF($O7="","",VLOOKUP($O7,申込用紙①!$A$15:$K$54,V$4,FALSE))</f>
        <v/>
      </c>
      <c r="W7" s="17" t="str">
        <f>IF($O7="","",DBCS(VLOOKUP($O7,申込用紙①!$A$15:$K$54,W$4,FALSE)))</f>
        <v/>
      </c>
      <c r="X7" s="17" t="str">
        <f>IF($O7="","",DBCS(VLOOKUP($O7,申込用紙①!$A$15:$K$54,X$4,FALSE)))</f>
        <v/>
      </c>
      <c r="Y7" s="17" t="str">
        <f>IF($O7="","",VLOOKUP($O7,申込用紙①!$A$15:$K$54,Y$4,FALSE))</f>
        <v/>
      </c>
      <c r="Z7" s="17" t="str">
        <f>IF($O7="","",VLOOKUP($O7,申込用紙①!$A$15:$K$54,Z$4,FALSE))</f>
        <v/>
      </c>
      <c r="AA7" s="17" t="str">
        <f>IF($O7="","",VLOOKUP($O7,申込用紙①!$A$15:$K$54,AA$4,FALSE))</f>
        <v/>
      </c>
      <c r="AB7" s="17" t="str">
        <f>IF($O7="","",VLOOKUP($O7,申込用紙①!$A$15:$K$54,AB$4,FALSE))</f>
        <v/>
      </c>
      <c r="AC7" s="17"/>
      <c r="AD7" s="17" t="str">
        <f>IF($O7="","",VLOOKUP($O7,申込用紙①!$A$15:$K$54,AD$4,FALSE))</f>
        <v/>
      </c>
      <c r="AE7" s="17" t="str">
        <f>IF($O7="","",VLOOKUP($O7,申込用紙①!$A$15:$K$54,AE$4,FALSE))</f>
        <v/>
      </c>
      <c r="AF7" s="17"/>
      <c r="AG7" s="17" t="str">
        <f>IF($P7="","",VLOOKUP($P7,申込用紙①!$A$15:$K$54,AG$4,FALSE))</f>
        <v/>
      </c>
      <c r="AH7" s="17" t="str">
        <f>IF($P7="","",VLOOKUP($P7,申込用紙①!$A$15:$K$54,AH$4,FALSE))</f>
        <v/>
      </c>
      <c r="AI7" s="17" t="str">
        <f>IF($P7="","",DBCS(VLOOKUP($P7,申込用紙①!$A$15:$K$54,AI$4,FALSE)))</f>
        <v/>
      </c>
      <c r="AJ7" s="17" t="str">
        <f>IF($P7="","",DBCS(VLOOKUP($P7,申込用紙①!$A$15:$K$54,AJ$4,FALSE)))</f>
        <v/>
      </c>
      <c r="AK7" s="17" t="str">
        <f>IF($P7="","",VLOOKUP($P7,申込用紙①!$A$15:$K$54,AK$4,FALSE))</f>
        <v/>
      </c>
      <c r="AL7" s="17" t="str">
        <f>IF($P7="","",VLOOKUP($P7,申込用紙①!$A$15:$K$54,AL$4,FALSE))</f>
        <v/>
      </c>
      <c r="AM7" s="17" t="str">
        <f>IF($P7="","",VLOOKUP($P7,申込用紙①!$A$15:$K$54,AM$4,FALSE))</f>
        <v/>
      </c>
      <c r="AN7" s="17" t="str">
        <f>IF($P7="","",VLOOKUP($P7,申込用紙①!$A$15:$K$54,AN$4,FALSE))</f>
        <v/>
      </c>
      <c r="AO7" s="17"/>
      <c r="AP7" s="17" t="str">
        <f>IF($P7="","",VLOOKUP($P7,申込用紙①!$A$15:$K$54,AP$4,FALSE))</f>
        <v/>
      </c>
      <c r="AQ7" s="17" t="str">
        <f>IF($P7="","",VLOOKUP($P7,申込用紙①!$A$15:$K$54,AQ$4,FALSE))</f>
        <v/>
      </c>
    </row>
    <row r="8" spans="1:43" x14ac:dyDescent="0.4">
      <c r="B8" s="5">
        <v>3</v>
      </c>
      <c r="C8" s="3" t="str">
        <f>IF($D8="","",$U8)</f>
        <v/>
      </c>
      <c r="D8" s="3"/>
      <c r="E8" s="3" t="str">
        <f>IF($D8="","",$W8)</f>
        <v/>
      </c>
      <c r="F8" s="16" t="str">
        <f>IF($D8="","",$Z8)</f>
        <v/>
      </c>
      <c r="G8" s="16" t="str">
        <f>IF($D8="","",$AE8)</f>
        <v/>
      </c>
      <c r="H8" s="3" t="str">
        <f>IF($I8="","",$AG8)</f>
        <v/>
      </c>
      <c r="I8" s="3"/>
      <c r="J8" s="3" t="str">
        <f>IF($I8="","",$AI8)</f>
        <v/>
      </c>
      <c r="K8" s="16" t="str">
        <f>IF($I8="","",$AL8)</f>
        <v/>
      </c>
      <c r="L8" s="16" t="str">
        <f>IF($I8="","",$AQ8)</f>
        <v/>
      </c>
      <c r="O8" s="17" t="str">
        <f>IF($D8="","",VLOOKUP($D8,申込用紙①!$D$15:$M$54,10,FALSE))</f>
        <v/>
      </c>
      <c r="P8" s="17" t="str">
        <f>IF($I8="","",VLOOKUP($I8,申込用紙①!$D$15:$M$54,10,FALSE))</f>
        <v/>
      </c>
      <c r="Q8" s="18">
        <v>3</v>
      </c>
      <c r="R8" s="17" t="str">
        <f>IF($O8="","",$R6)</f>
        <v/>
      </c>
      <c r="S8" s="17" t="str">
        <f>IF($O8="","",$C4)</f>
        <v/>
      </c>
      <c r="T8" s="17"/>
      <c r="U8" s="17" t="str">
        <f>IF($O8="","",VLOOKUP($O8,申込用紙①!$A$15:$K$54,U$4,FALSE))</f>
        <v/>
      </c>
      <c r="V8" s="17" t="str">
        <f>IF($O8="","",VLOOKUP($O8,申込用紙①!$A$15:$K$54,V$4,FALSE))</f>
        <v/>
      </c>
      <c r="W8" s="17" t="str">
        <f>IF($O8="","",DBCS(VLOOKUP($O8,申込用紙①!$A$15:$K$54,W$4,FALSE)))</f>
        <v/>
      </c>
      <c r="X8" s="17" t="str">
        <f>IF($O8="","",DBCS(VLOOKUP($O8,申込用紙①!$A$15:$K$54,X$4,FALSE)))</f>
        <v/>
      </c>
      <c r="Y8" s="17" t="str">
        <f>IF($O8="","",VLOOKUP($O8,申込用紙①!$A$15:$K$54,Y$4,FALSE))</f>
        <v/>
      </c>
      <c r="Z8" s="17" t="str">
        <f>IF($O8="","",VLOOKUP($O8,申込用紙①!$A$15:$K$54,Z$4,FALSE))</f>
        <v/>
      </c>
      <c r="AA8" s="17" t="str">
        <f>IF($O8="","",VLOOKUP($O8,申込用紙①!$A$15:$K$54,AA$4,FALSE))</f>
        <v/>
      </c>
      <c r="AB8" s="17" t="str">
        <f>IF($O8="","",VLOOKUP($O8,申込用紙①!$A$15:$K$54,AB$4,FALSE))</f>
        <v/>
      </c>
      <c r="AC8" s="17"/>
      <c r="AD8" s="17" t="str">
        <f>IF($O8="","",VLOOKUP($O8,申込用紙①!$A$15:$K$54,AD$4,FALSE))</f>
        <v/>
      </c>
      <c r="AE8" s="17" t="str">
        <f>IF($O8="","",VLOOKUP($O8,申込用紙①!$A$15:$K$54,AE$4,FALSE))</f>
        <v/>
      </c>
      <c r="AF8" s="17"/>
      <c r="AG8" s="17" t="str">
        <f>IF($P8="","",VLOOKUP($P8,申込用紙①!$A$15:$K$54,AG$4,FALSE))</f>
        <v/>
      </c>
      <c r="AH8" s="17" t="str">
        <f>IF($P8="","",VLOOKUP($P8,申込用紙①!$A$15:$K$54,AH$4,FALSE))</f>
        <v/>
      </c>
      <c r="AI8" s="17" t="str">
        <f>IF($P8="","",DBCS(VLOOKUP($P8,申込用紙①!$A$15:$K$54,AI$4,FALSE)))</f>
        <v/>
      </c>
      <c r="AJ8" s="17" t="str">
        <f>IF($P8="","",DBCS(VLOOKUP($P8,申込用紙①!$A$15:$K$54,AJ$4,FALSE)))</f>
        <v/>
      </c>
      <c r="AK8" s="17" t="str">
        <f>IF($P8="","",VLOOKUP($P8,申込用紙①!$A$15:$K$54,AK$4,FALSE))</f>
        <v/>
      </c>
      <c r="AL8" s="17" t="str">
        <f>IF($P8="","",VLOOKUP($P8,申込用紙①!$A$15:$K$54,AL$4,FALSE))</f>
        <v/>
      </c>
      <c r="AM8" s="17" t="str">
        <f>IF($P8="","",VLOOKUP($P8,申込用紙①!$A$15:$K$54,AM$4,FALSE))</f>
        <v/>
      </c>
      <c r="AN8" s="17" t="str">
        <f>IF($P8="","",VLOOKUP($P8,申込用紙①!$A$15:$K$54,AN$4,FALSE))</f>
        <v/>
      </c>
      <c r="AO8" s="17"/>
      <c r="AP8" s="17" t="str">
        <f>IF($P8="","",VLOOKUP($P8,申込用紙①!$A$15:$K$54,AP$4,FALSE))</f>
        <v/>
      </c>
      <c r="AQ8" s="17" t="str">
        <f>IF($P8="","",VLOOKUP($P8,申込用紙①!$A$15:$K$54,AQ$4,FALSE))</f>
        <v/>
      </c>
    </row>
    <row r="9" spans="1:43" x14ac:dyDescent="0.4">
      <c r="B9" s="5">
        <v>4</v>
      </c>
      <c r="C9" s="3" t="str">
        <f>IF($D9="","",$U9)</f>
        <v/>
      </c>
      <c r="D9" s="3"/>
      <c r="E9" s="3" t="str">
        <f>IF($D9="","",$W9)</f>
        <v/>
      </c>
      <c r="F9" s="16" t="str">
        <f>IF($D9="","",$Z9)</f>
        <v/>
      </c>
      <c r="G9" s="16" t="str">
        <f>IF($D9="","",$AE9)</f>
        <v/>
      </c>
      <c r="H9" s="3" t="str">
        <f>IF($I9="","",$AG9)</f>
        <v/>
      </c>
      <c r="I9" s="3"/>
      <c r="J9" s="3" t="str">
        <f>IF($I9="","",$AI9)</f>
        <v/>
      </c>
      <c r="K9" s="16" t="str">
        <f>IF($I9="","",$AL9)</f>
        <v/>
      </c>
      <c r="L9" s="16" t="str">
        <f>IF($I9="","",$AQ9)</f>
        <v/>
      </c>
      <c r="O9" s="17" t="str">
        <f>IF($D9="","",VLOOKUP($D9,申込用紙①!$D$15:$M$54,10,FALSE))</f>
        <v/>
      </c>
      <c r="P9" s="17" t="str">
        <f>IF($I9="","",VLOOKUP($I9,申込用紙①!$D$15:$M$54,10,FALSE))</f>
        <v/>
      </c>
      <c r="Q9" s="18">
        <v>4</v>
      </c>
      <c r="R9" s="17" t="str">
        <f>IF($O9="","",$R6)</f>
        <v/>
      </c>
      <c r="S9" s="17" t="str">
        <f>IF($O9="","",$C4)</f>
        <v/>
      </c>
      <c r="T9" s="17"/>
      <c r="U9" s="17" t="str">
        <f>IF($O9="","",VLOOKUP($O9,申込用紙①!$A$15:$K$54,U$4,FALSE))</f>
        <v/>
      </c>
      <c r="V9" s="17" t="str">
        <f>IF($O9="","",VLOOKUP($O9,申込用紙①!$A$15:$K$54,V$4,FALSE))</f>
        <v/>
      </c>
      <c r="W9" s="17" t="str">
        <f>IF($O9="","",DBCS(VLOOKUP($O9,申込用紙①!$A$15:$K$54,W$4,FALSE)))</f>
        <v/>
      </c>
      <c r="X9" s="17" t="str">
        <f>IF($O9="","",DBCS(VLOOKUP($O9,申込用紙①!$A$15:$K$54,X$4,FALSE)))</f>
        <v/>
      </c>
      <c r="Y9" s="17" t="str">
        <f>IF($O9="","",VLOOKUP($O9,申込用紙①!$A$15:$K$54,Y$4,FALSE))</f>
        <v/>
      </c>
      <c r="Z9" s="17" t="str">
        <f>IF($O9="","",VLOOKUP($O9,申込用紙①!$A$15:$K$54,Z$4,FALSE))</f>
        <v/>
      </c>
      <c r="AA9" s="17" t="str">
        <f>IF($O9="","",VLOOKUP($O9,申込用紙①!$A$15:$K$54,AA$4,FALSE))</f>
        <v/>
      </c>
      <c r="AB9" s="17" t="str">
        <f>IF($O9="","",VLOOKUP($O9,申込用紙①!$A$15:$K$54,AB$4,FALSE))</f>
        <v/>
      </c>
      <c r="AC9" s="17"/>
      <c r="AD9" s="17" t="str">
        <f>IF($O9="","",VLOOKUP($O9,申込用紙①!$A$15:$K$54,AD$4,FALSE))</f>
        <v/>
      </c>
      <c r="AE9" s="17" t="str">
        <f>IF($O9="","",VLOOKUP($O9,申込用紙①!$A$15:$K$54,AE$4,FALSE))</f>
        <v/>
      </c>
      <c r="AF9" s="17"/>
      <c r="AG9" s="17" t="str">
        <f>IF($P9="","",VLOOKUP($P9,申込用紙①!$A$15:$K$54,AG$4,FALSE))</f>
        <v/>
      </c>
      <c r="AH9" s="17" t="str">
        <f>IF($P9="","",VLOOKUP($P9,申込用紙①!$A$15:$K$54,AH$4,FALSE))</f>
        <v/>
      </c>
      <c r="AI9" s="17" t="str">
        <f>IF($P9="","",DBCS(VLOOKUP($P9,申込用紙①!$A$15:$K$54,AI$4,FALSE)))</f>
        <v/>
      </c>
      <c r="AJ9" s="17" t="str">
        <f>IF($P9="","",DBCS(VLOOKUP($P9,申込用紙①!$A$15:$K$54,AJ$4,FALSE)))</f>
        <v/>
      </c>
      <c r="AK9" s="17" t="str">
        <f>IF($P9="","",VLOOKUP($P9,申込用紙①!$A$15:$K$54,AK$4,FALSE))</f>
        <v/>
      </c>
      <c r="AL9" s="17" t="str">
        <f>IF($P9="","",VLOOKUP($P9,申込用紙①!$A$15:$K$54,AL$4,FALSE))</f>
        <v/>
      </c>
      <c r="AM9" s="17" t="str">
        <f>IF($P9="","",VLOOKUP($P9,申込用紙①!$A$15:$K$54,AM$4,FALSE))</f>
        <v/>
      </c>
      <c r="AN9" s="17" t="str">
        <f>IF($P9="","",VLOOKUP($P9,申込用紙①!$A$15:$K$54,AN$4,FALSE))</f>
        <v/>
      </c>
      <c r="AO9" s="17"/>
      <c r="AP9" s="17" t="str">
        <f>IF($P9="","",VLOOKUP($P9,申込用紙①!$A$15:$K$54,AP$4,FALSE))</f>
        <v/>
      </c>
      <c r="AQ9" s="17" t="str">
        <f>IF($P9="","",VLOOKUP($P9,申込用紙①!$A$15:$K$54,AQ$4,FALSE))</f>
        <v/>
      </c>
    </row>
    <row r="10" spans="1:43" x14ac:dyDescent="0.4">
      <c r="B10" s="5">
        <v>5</v>
      </c>
      <c r="C10" s="3" t="str">
        <f>IF($D10="","",$U10)</f>
        <v/>
      </c>
      <c r="D10" s="3"/>
      <c r="E10" s="3" t="str">
        <f>IF($D10="","",$W10)</f>
        <v/>
      </c>
      <c r="F10" s="16" t="str">
        <f>IF($D10="","",$Z10)</f>
        <v/>
      </c>
      <c r="G10" s="16" t="str">
        <f>IF($D10="","",$AE10)</f>
        <v/>
      </c>
      <c r="H10" s="3" t="str">
        <f>IF($I10="","",$AG10)</f>
        <v/>
      </c>
      <c r="I10" s="3"/>
      <c r="J10" s="3" t="str">
        <f>IF($I10="","",$AI10)</f>
        <v/>
      </c>
      <c r="K10" s="16" t="str">
        <f>IF($I10="","",$AL10)</f>
        <v/>
      </c>
      <c r="L10" s="16" t="str">
        <f>IF($I10="","",$AQ10)</f>
        <v/>
      </c>
      <c r="O10" s="17" t="str">
        <f>IF($D10="","",VLOOKUP($D10,申込用紙①!$D$15:$M$54,10,FALSE))</f>
        <v/>
      </c>
      <c r="P10" s="17" t="str">
        <f>IF($I10="","",VLOOKUP($I10,申込用紙①!$D$15:$M$54,10,FALSE))</f>
        <v/>
      </c>
      <c r="Q10" s="18">
        <v>5</v>
      </c>
      <c r="R10" s="17" t="str">
        <f>IF($O10="","",$R6)</f>
        <v/>
      </c>
      <c r="S10" s="17" t="str">
        <f>IF($O10="","",$C4)</f>
        <v/>
      </c>
      <c r="T10" s="17"/>
      <c r="U10" s="17" t="str">
        <f>IF($O10="","",VLOOKUP($O10,申込用紙①!$A$15:$K$54,U$4,FALSE))</f>
        <v/>
      </c>
      <c r="V10" s="17" t="str">
        <f>IF($O10="","",VLOOKUP($O10,申込用紙①!$A$15:$K$54,V$4,FALSE))</f>
        <v/>
      </c>
      <c r="W10" s="17" t="str">
        <f>IF($O10="","",DBCS(VLOOKUP($O10,申込用紙①!$A$15:$K$54,W$4,FALSE)))</f>
        <v/>
      </c>
      <c r="X10" s="17" t="str">
        <f>IF($O10="","",DBCS(VLOOKUP($O10,申込用紙①!$A$15:$K$54,X$4,FALSE)))</f>
        <v/>
      </c>
      <c r="Y10" s="17" t="str">
        <f>IF($O10="","",VLOOKUP($O10,申込用紙①!$A$15:$K$54,Y$4,FALSE))</f>
        <v/>
      </c>
      <c r="Z10" s="17" t="str">
        <f>IF($O10="","",VLOOKUP($O10,申込用紙①!$A$15:$K$54,Z$4,FALSE))</f>
        <v/>
      </c>
      <c r="AA10" s="17" t="str">
        <f>IF($O10="","",VLOOKUP($O10,申込用紙①!$A$15:$K$54,AA$4,FALSE))</f>
        <v/>
      </c>
      <c r="AB10" s="17" t="str">
        <f>IF($O10="","",VLOOKUP($O10,申込用紙①!$A$15:$K$54,AB$4,FALSE))</f>
        <v/>
      </c>
      <c r="AC10" s="17"/>
      <c r="AD10" s="17" t="str">
        <f>IF($O10="","",VLOOKUP($O10,申込用紙①!$A$15:$K$54,AD$4,FALSE))</f>
        <v/>
      </c>
      <c r="AE10" s="17" t="str">
        <f>IF($O10="","",VLOOKUP($O10,申込用紙①!$A$15:$K$54,AE$4,FALSE))</f>
        <v/>
      </c>
      <c r="AF10" s="17"/>
      <c r="AG10" s="17" t="str">
        <f>IF($P10="","",VLOOKUP($P10,申込用紙①!$A$15:$K$54,AG$4,FALSE))</f>
        <v/>
      </c>
      <c r="AH10" s="17" t="str">
        <f>IF($P10="","",VLOOKUP($P10,申込用紙①!$A$15:$K$54,AH$4,FALSE))</f>
        <v/>
      </c>
      <c r="AI10" s="17" t="str">
        <f>IF($P10="","",DBCS(VLOOKUP($P10,申込用紙①!$A$15:$K$54,AI$4,FALSE)))</f>
        <v/>
      </c>
      <c r="AJ10" s="17" t="str">
        <f>IF($P10="","",DBCS(VLOOKUP($P10,申込用紙①!$A$15:$K$54,AJ$4,FALSE)))</f>
        <v/>
      </c>
      <c r="AK10" s="17" t="str">
        <f>IF($P10="","",VLOOKUP($P10,申込用紙①!$A$15:$K$54,AK$4,FALSE))</f>
        <v/>
      </c>
      <c r="AL10" s="17" t="str">
        <f>IF($P10="","",VLOOKUP($P10,申込用紙①!$A$15:$K$54,AL$4,FALSE))</f>
        <v/>
      </c>
      <c r="AM10" s="17" t="str">
        <f>IF($P10="","",VLOOKUP($P10,申込用紙①!$A$15:$K$54,AM$4,FALSE))</f>
        <v/>
      </c>
      <c r="AN10" s="17" t="str">
        <f>IF($P10="","",VLOOKUP($P10,申込用紙①!$A$15:$K$54,AN$4,FALSE))</f>
        <v/>
      </c>
      <c r="AO10" s="17"/>
      <c r="AP10" s="17" t="str">
        <f>IF($P10="","",VLOOKUP($P10,申込用紙①!$A$15:$K$54,AP$4,FALSE))</f>
        <v/>
      </c>
      <c r="AQ10" s="17" t="str">
        <f>IF($P10="","",VLOOKUP($P10,申込用紙①!$A$15:$K$54,AQ$4,FALSE))</f>
        <v/>
      </c>
    </row>
    <row r="11" spans="1:43" x14ac:dyDescent="0.4"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1:43" ht="19.5" x14ac:dyDescent="0.4">
      <c r="A12" s="55" t="s">
        <v>184</v>
      </c>
      <c r="B12" s="55"/>
      <c r="C12" s="56"/>
      <c r="D12" s="56"/>
      <c r="E12" s="11" t="s">
        <v>209</v>
      </c>
      <c r="O12" s="17"/>
      <c r="P12" s="17"/>
      <c r="Q12" s="17"/>
      <c r="R12" s="17"/>
      <c r="S12" s="17"/>
      <c r="T12" s="17"/>
      <c r="U12" s="17">
        <v>3</v>
      </c>
      <c r="V12" s="17">
        <v>2</v>
      </c>
      <c r="W12" s="17">
        <v>5</v>
      </c>
      <c r="X12" s="17">
        <v>4</v>
      </c>
      <c r="Y12" s="17">
        <v>6</v>
      </c>
      <c r="Z12" s="17">
        <v>7</v>
      </c>
      <c r="AA12" s="17"/>
      <c r="AB12" s="17">
        <v>9</v>
      </c>
      <c r="AC12" s="17"/>
      <c r="AD12" s="17">
        <v>11</v>
      </c>
      <c r="AE12" s="17">
        <v>8</v>
      </c>
      <c r="AF12" s="17"/>
      <c r="AG12" s="17">
        <v>3</v>
      </c>
      <c r="AH12" s="17">
        <v>2</v>
      </c>
      <c r="AI12" s="17">
        <v>5</v>
      </c>
      <c r="AJ12" s="17">
        <v>4</v>
      </c>
      <c r="AK12" s="17">
        <v>6</v>
      </c>
      <c r="AL12" s="17">
        <v>7</v>
      </c>
      <c r="AM12" s="17"/>
      <c r="AN12" s="17">
        <v>9</v>
      </c>
      <c r="AO12" s="17"/>
      <c r="AP12" s="17">
        <v>11</v>
      </c>
      <c r="AQ12" s="17">
        <v>8</v>
      </c>
    </row>
    <row r="13" spans="1:43" x14ac:dyDescent="0.4">
      <c r="B13" s="7" t="s">
        <v>108</v>
      </c>
      <c r="C13" s="7" t="s">
        <v>157</v>
      </c>
      <c r="D13" s="8" t="s">
        <v>158</v>
      </c>
      <c r="E13" s="4" t="s">
        <v>159</v>
      </c>
      <c r="F13" s="16" t="s">
        <v>160</v>
      </c>
      <c r="G13" s="16" t="s">
        <v>172</v>
      </c>
      <c r="H13" s="4" t="s">
        <v>153</v>
      </c>
      <c r="I13" s="6" t="s">
        <v>154</v>
      </c>
      <c r="J13" s="4" t="s">
        <v>155</v>
      </c>
      <c r="K13" s="16" t="s">
        <v>156</v>
      </c>
      <c r="L13" s="16" t="s">
        <v>182</v>
      </c>
      <c r="O13" s="17" t="s">
        <v>186</v>
      </c>
      <c r="P13" s="17" t="s">
        <v>187</v>
      </c>
      <c r="Q13" s="17" t="s">
        <v>141</v>
      </c>
      <c r="R13" s="17" t="s">
        <v>165</v>
      </c>
      <c r="S13" s="17" t="s">
        <v>162</v>
      </c>
      <c r="T13" s="17" t="s">
        <v>242</v>
      </c>
      <c r="U13" s="17" t="s">
        <v>157</v>
      </c>
      <c r="V13" s="17" t="s">
        <v>166</v>
      </c>
      <c r="W13" s="17" t="s">
        <v>163</v>
      </c>
      <c r="X13" s="17" t="s">
        <v>164</v>
      </c>
      <c r="Y13" s="17" t="s">
        <v>167</v>
      </c>
      <c r="Z13" s="17" t="s">
        <v>168</v>
      </c>
      <c r="AA13" s="17" t="s">
        <v>169</v>
      </c>
      <c r="AB13" s="17" t="s">
        <v>170</v>
      </c>
      <c r="AC13" s="17" t="s">
        <v>326</v>
      </c>
      <c r="AD13" s="17" t="s">
        <v>173</v>
      </c>
      <c r="AE13" s="17" t="s">
        <v>172</v>
      </c>
      <c r="AF13" s="17" t="s">
        <v>242</v>
      </c>
      <c r="AG13" s="17" t="s">
        <v>175</v>
      </c>
      <c r="AH13" s="17" t="s">
        <v>174</v>
      </c>
      <c r="AI13" s="17" t="s">
        <v>176</v>
      </c>
      <c r="AJ13" s="17" t="s">
        <v>177</v>
      </c>
      <c r="AK13" s="17" t="s">
        <v>178</v>
      </c>
      <c r="AL13" s="17" t="s">
        <v>179</v>
      </c>
      <c r="AM13" s="17" t="s">
        <v>180</v>
      </c>
      <c r="AN13" s="17" t="s">
        <v>181</v>
      </c>
      <c r="AO13" s="17" t="s">
        <v>326</v>
      </c>
      <c r="AP13" s="17" t="s">
        <v>183</v>
      </c>
      <c r="AQ13" s="17" t="s">
        <v>182</v>
      </c>
    </row>
    <row r="14" spans="1:43" x14ac:dyDescent="0.4">
      <c r="B14" s="5">
        <v>1</v>
      </c>
      <c r="C14" s="3" t="str">
        <f>IF($D14="","",$U14)</f>
        <v/>
      </c>
      <c r="D14" s="3"/>
      <c r="E14" s="3" t="str">
        <f>IF($D14="","",$W14)</f>
        <v/>
      </c>
      <c r="F14" s="16" t="str">
        <f>IF($D14="","",$Z14)</f>
        <v/>
      </c>
      <c r="G14" s="16" t="str">
        <f>IF($D14="","",$AE14)</f>
        <v/>
      </c>
      <c r="H14" s="3" t="str">
        <f>IF($I14="","",$AG14)</f>
        <v/>
      </c>
      <c r="I14" s="3"/>
      <c r="J14" s="3" t="str">
        <f>IF($I14="","",$AI14)</f>
        <v/>
      </c>
      <c r="K14" s="16" t="str">
        <f>IF($I14="","",$AL14)</f>
        <v/>
      </c>
      <c r="L14" s="16" t="str">
        <f>IF($I14="","",$AQ14)</f>
        <v/>
      </c>
      <c r="O14" s="17" t="str">
        <f>IF($D14="","",VLOOKUP($D14,申込用紙①!$D$15:$M$54,10,FALSE))</f>
        <v/>
      </c>
      <c r="P14" s="17" t="str">
        <f>IF($I14="","",VLOOKUP($I14,申込用紙①!$D$15:$M$54,10,FALSE))</f>
        <v/>
      </c>
      <c r="Q14" s="18">
        <v>1</v>
      </c>
      <c r="R14" s="17" t="str">
        <f>IF($O14="","",VLOOKUP($C12,コード一覧!$E$5:$F$21,2,FALSE))</f>
        <v/>
      </c>
      <c r="S14" s="17" t="str">
        <f>IF($O14="","",$C12)</f>
        <v/>
      </c>
      <c r="T14" s="17"/>
      <c r="U14" s="17" t="str">
        <f>IF($O14="","",VLOOKUP($O14,申込用紙①!$A$15:$K$54,U$4,FALSE))</f>
        <v/>
      </c>
      <c r="V14" s="17" t="str">
        <f>IF($O14="","",VLOOKUP($O14,申込用紙①!$A$15:$K$54,V$4,FALSE))</f>
        <v/>
      </c>
      <c r="W14" s="17" t="str">
        <f>IF($O14="","",DBCS(VLOOKUP($O14,申込用紙①!$A$15:$K$54,W$4,FALSE)))</f>
        <v/>
      </c>
      <c r="X14" s="17" t="str">
        <f>IF($O14="","",DBCS(VLOOKUP($O14,申込用紙①!$A$15:$K$54,X$4,FALSE)))</f>
        <v/>
      </c>
      <c r="Y14" s="17" t="str">
        <f>IF($O14="","",VLOOKUP($O14,申込用紙①!$A$15:$K$54,Y$4,FALSE))</f>
        <v/>
      </c>
      <c r="Z14" s="17" t="str">
        <f>IF($O14="","",VLOOKUP($O14,申込用紙①!$A$15:$K$54,Z$4,FALSE))</f>
        <v/>
      </c>
      <c r="AA14" s="17" t="str">
        <f>IF($O14="","",VLOOKUP($O14,申込用紙①!$A$15:$K$54,AA$4,FALSE))</f>
        <v/>
      </c>
      <c r="AB14" s="17" t="str">
        <f>IF($O14="","",VLOOKUP($O14,申込用紙①!$A$15:$K$54,AB$4,FALSE))</f>
        <v/>
      </c>
      <c r="AC14" s="17"/>
      <c r="AD14" s="17" t="str">
        <f>IF($O14="","",VLOOKUP($O14,申込用紙①!$A$15:$K$54,AD$4,FALSE))</f>
        <v/>
      </c>
      <c r="AE14" s="17" t="str">
        <f>IF($O14="","",VLOOKUP($O14,申込用紙①!$A$15:$K$54,AE$4,FALSE))</f>
        <v/>
      </c>
      <c r="AF14" s="17"/>
      <c r="AG14" s="17" t="str">
        <f>IF($P14="","",VLOOKUP($P14,申込用紙①!$A$15:$K$54,AG$4,FALSE))</f>
        <v/>
      </c>
      <c r="AH14" s="17" t="str">
        <f>IF($P14="","",VLOOKUP($P14,申込用紙①!$A$15:$K$54,AH$4,FALSE))</f>
        <v/>
      </c>
      <c r="AI14" s="17" t="str">
        <f>IF($P14="","",DBCS(VLOOKUP($P14,申込用紙①!$A$15:$K$54,AI$4,FALSE)))</f>
        <v/>
      </c>
      <c r="AJ14" s="17" t="str">
        <f>IF($P14="","",DBCS(VLOOKUP($P14,申込用紙①!$A$15:$K$54,AJ$4,FALSE)))</f>
        <v/>
      </c>
      <c r="AK14" s="17" t="str">
        <f>IF($P14="","",VLOOKUP($P14,申込用紙①!$A$15:$K$54,AK$4,FALSE))</f>
        <v/>
      </c>
      <c r="AL14" s="17" t="str">
        <f>IF($P14="","",VLOOKUP($P14,申込用紙①!$A$15:$K$54,AL$4,FALSE))</f>
        <v/>
      </c>
      <c r="AM14" s="17" t="str">
        <f>IF($P14="","",VLOOKUP($P14,申込用紙①!$A$15:$K$54,AM$4,FALSE))</f>
        <v/>
      </c>
      <c r="AN14" s="17" t="str">
        <f>IF($P14="","",VLOOKUP($P14,申込用紙①!$A$15:$K$54,AN$4,FALSE))</f>
        <v/>
      </c>
      <c r="AO14" s="17"/>
      <c r="AP14" s="17" t="str">
        <f>IF($P14="","",VLOOKUP($P14,申込用紙①!$A$15:$K$54,AP$4,FALSE))</f>
        <v/>
      </c>
      <c r="AQ14" s="17" t="str">
        <f>IF($P14="","",VLOOKUP($P14,申込用紙①!$A$15:$K$54,AQ$4,FALSE))</f>
        <v/>
      </c>
    </row>
    <row r="15" spans="1:43" x14ac:dyDescent="0.4">
      <c r="B15" s="5">
        <v>2</v>
      </c>
      <c r="C15" s="3" t="str">
        <f>IF($D15="","",$U15)</f>
        <v/>
      </c>
      <c r="D15" s="3"/>
      <c r="E15" s="3" t="str">
        <f>IF($D15="","",$W15)</f>
        <v/>
      </c>
      <c r="F15" s="16" t="str">
        <f>IF($D15="","",$Z15)</f>
        <v/>
      </c>
      <c r="G15" s="16" t="str">
        <f>IF($D15="","",$AE15)</f>
        <v/>
      </c>
      <c r="H15" s="3" t="str">
        <f>IF($I15="","",$AG15)</f>
        <v/>
      </c>
      <c r="I15" s="3"/>
      <c r="J15" s="3" t="str">
        <f>IF($I15="","",$AI15)</f>
        <v/>
      </c>
      <c r="K15" s="16" t="str">
        <f>IF($I15="","",$AL15)</f>
        <v/>
      </c>
      <c r="L15" s="16" t="str">
        <f>IF($I15="","",$AQ15)</f>
        <v/>
      </c>
      <c r="O15" s="17" t="str">
        <f>IF($D15="","",VLOOKUP($D15,申込用紙①!$D$15:$M$54,10,FALSE))</f>
        <v/>
      </c>
      <c r="P15" s="17" t="str">
        <f>IF($I15="","",VLOOKUP($I15,申込用紙①!$D$15:$M$54,10,FALSE))</f>
        <v/>
      </c>
      <c r="Q15" s="18">
        <v>2</v>
      </c>
      <c r="R15" s="17" t="str">
        <f>IF($O15="","",$R14)</f>
        <v/>
      </c>
      <c r="S15" s="17" t="str">
        <f>IF($O15="","",$C12)</f>
        <v/>
      </c>
      <c r="T15" s="17"/>
      <c r="U15" s="17" t="str">
        <f>IF($O15="","",VLOOKUP($O15,申込用紙①!$A$15:$K$54,U$4,FALSE))</f>
        <v/>
      </c>
      <c r="V15" s="17" t="str">
        <f>IF($O15="","",VLOOKUP($O15,申込用紙①!$A$15:$K$54,V$4,FALSE))</f>
        <v/>
      </c>
      <c r="W15" s="17" t="str">
        <f>IF($O15="","",DBCS(VLOOKUP($O15,申込用紙①!$A$15:$K$54,W$4,FALSE)))</f>
        <v/>
      </c>
      <c r="X15" s="17" t="str">
        <f>IF($O15="","",DBCS(VLOOKUP($O15,申込用紙①!$A$15:$K$54,X$4,FALSE)))</f>
        <v/>
      </c>
      <c r="Y15" s="17" t="str">
        <f>IF($O15="","",VLOOKUP($O15,申込用紙①!$A$15:$K$54,Y$4,FALSE))</f>
        <v/>
      </c>
      <c r="Z15" s="17" t="str">
        <f>IF($O15="","",VLOOKUP($O15,申込用紙①!$A$15:$K$54,Z$4,FALSE))</f>
        <v/>
      </c>
      <c r="AA15" s="17" t="str">
        <f>IF($O15="","",VLOOKUP($O15,申込用紙①!$A$15:$K$54,AA$4,FALSE))</f>
        <v/>
      </c>
      <c r="AB15" s="17" t="str">
        <f>IF($O15="","",VLOOKUP($O15,申込用紙①!$A$15:$K$54,AB$4,FALSE))</f>
        <v/>
      </c>
      <c r="AC15" s="17"/>
      <c r="AD15" s="17" t="str">
        <f>IF($O15="","",VLOOKUP($O15,申込用紙①!$A$15:$K$54,AD$4,FALSE))</f>
        <v/>
      </c>
      <c r="AE15" s="17" t="str">
        <f>IF($O15="","",VLOOKUP($O15,申込用紙①!$A$15:$K$54,AE$4,FALSE))</f>
        <v/>
      </c>
      <c r="AF15" s="17"/>
      <c r="AG15" s="17" t="str">
        <f>IF($P15="","",VLOOKUP($P15,申込用紙①!$A$15:$K$54,AG$4,FALSE))</f>
        <v/>
      </c>
      <c r="AH15" s="17" t="str">
        <f>IF($P15="","",VLOOKUP($P15,申込用紙①!$A$15:$K$54,AH$4,FALSE))</f>
        <v/>
      </c>
      <c r="AI15" s="17" t="str">
        <f>IF($P15="","",DBCS(VLOOKUP($P15,申込用紙①!$A$15:$K$54,AI$4,FALSE)))</f>
        <v/>
      </c>
      <c r="AJ15" s="17" t="str">
        <f>IF($P15="","",DBCS(VLOOKUP($P15,申込用紙①!$A$15:$K$54,AJ$4,FALSE)))</f>
        <v/>
      </c>
      <c r="AK15" s="17" t="str">
        <f>IF($P15="","",VLOOKUP($P15,申込用紙①!$A$15:$K$54,AK$4,FALSE))</f>
        <v/>
      </c>
      <c r="AL15" s="17" t="str">
        <f>IF($P15="","",VLOOKUP($P15,申込用紙①!$A$15:$K$54,AL$4,FALSE))</f>
        <v/>
      </c>
      <c r="AM15" s="17" t="str">
        <f>IF($P15="","",VLOOKUP($P15,申込用紙①!$A$15:$K$54,AM$4,FALSE))</f>
        <v/>
      </c>
      <c r="AN15" s="17" t="str">
        <f>IF($P15="","",VLOOKUP($P15,申込用紙①!$A$15:$K$54,AN$4,FALSE))</f>
        <v/>
      </c>
      <c r="AO15" s="17"/>
      <c r="AP15" s="17" t="str">
        <f>IF($P15="","",VLOOKUP($P15,申込用紙①!$A$15:$K$54,AP$4,FALSE))</f>
        <v/>
      </c>
      <c r="AQ15" s="17" t="str">
        <f>IF($P15="","",VLOOKUP($P15,申込用紙①!$A$15:$K$54,AQ$4,FALSE))</f>
        <v/>
      </c>
    </row>
    <row r="16" spans="1:43" x14ac:dyDescent="0.4">
      <c r="B16" s="5">
        <v>3</v>
      </c>
      <c r="C16" s="3" t="str">
        <f>IF($D16="","",$U16)</f>
        <v/>
      </c>
      <c r="D16" s="3"/>
      <c r="E16" s="3" t="str">
        <f>IF($D16="","",$W16)</f>
        <v/>
      </c>
      <c r="F16" s="16" t="str">
        <f>IF($D16="","",$Z16)</f>
        <v/>
      </c>
      <c r="G16" s="16" t="str">
        <f>IF($D16="","",$AE16)</f>
        <v/>
      </c>
      <c r="H16" s="3" t="str">
        <f>IF($I16="","",$AG16)</f>
        <v/>
      </c>
      <c r="I16" s="3"/>
      <c r="J16" s="3" t="str">
        <f>IF($I16="","",$AI16)</f>
        <v/>
      </c>
      <c r="K16" s="16" t="str">
        <f>IF($I16="","",$AL16)</f>
        <v/>
      </c>
      <c r="L16" s="16" t="str">
        <f>IF($I16="","",$AQ16)</f>
        <v/>
      </c>
      <c r="O16" s="17" t="str">
        <f>IF($D16="","",VLOOKUP($D16,申込用紙①!$D$15:$M$54,10,FALSE))</f>
        <v/>
      </c>
      <c r="P16" s="17" t="str">
        <f>IF($I16="","",VLOOKUP($I16,申込用紙①!$D$15:$M$54,10,FALSE))</f>
        <v/>
      </c>
      <c r="Q16" s="18">
        <v>3</v>
      </c>
      <c r="R16" s="17" t="str">
        <f>IF($O16="","",$R14)</f>
        <v/>
      </c>
      <c r="S16" s="17" t="str">
        <f>IF($O16="","",$C12)</f>
        <v/>
      </c>
      <c r="T16" s="17"/>
      <c r="U16" s="17" t="str">
        <f>IF($O16="","",VLOOKUP($O16,申込用紙①!$A$15:$K$54,U$4,FALSE))</f>
        <v/>
      </c>
      <c r="V16" s="17" t="str">
        <f>IF($O16="","",VLOOKUP($O16,申込用紙①!$A$15:$K$54,V$4,FALSE))</f>
        <v/>
      </c>
      <c r="W16" s="17" t="str">
        <f>IF($O16="","",DBCS(VLOOKUP($O16,申込用紙①!$A$15:$K$54,W$4,FALSE)))</f>
        <v/>
      </c>
      <c r="X16" s="17" t="str">
        <f>IF($O16="","",DBCS(VLOOKUP($O16,申込用紙①!$A$15:$K$54,X$4,FALSE)))</f>
        <v/>
      </c>
      <c r="Y16" s="17" t="str">
        <f>IF($O16="","",VLOOKUP($O16,申込用紙①!$A$15:$K$54,Y$4,FALSE))</f>
        <v/>
      </c>
      <c r="Z16" s="17" t="str">
        <f>IF($O16="","",VLOOKUP($O16,申込用紙①!$A$15:$K$54,Z$4,FALSE))</f>
        <v/>
      </c>
      <c r="AA16" s="17" t="str">
        <f>IF($O16="","",VLOOKUP($O16,申込用紙①!$A$15:$K$54,AA$4,FALSE))</f>
        <v/>
      </c>
      <c r="AB16" s="17" t="str">
        <f>IF($O16="","",VLOOKUP($O16,申込用紙①!$A$15:$K$54,AB$4,FALSE))</f>
        <v/>
      </c>
      <c r="AC16" s="17"/>
      <c r="AD16" s="17" t="str">
        <f>IF($O16="","",VLOOKUP($O16,申込用紙①!$A$15:$K$54,AD$4,FALSE))</f>
        <v/>
      </c>
      <c r="AE16" s="17" t="str">
        <f>IF($O16="","",VLOOKUP($O16,申込用紙①!$A$15:$K$54,AE$4,FALSE))</f>
        <v/>
      </c>
      <c r="AF16" s="17"/>
      <c r="AG16" s="17" t="str">
        <f>IF($P16="","",VLOOKUP($P16,申込用紙①!$A$15:$K$54,AG$4,FALSE))</f>
        <v/>
      </c>
      <c r="AH16" s="17" t="str">
        <f>IF($P16="","",VLOOKUP($P16,申込用紙①!$A$15:$K$54,AH$4,FALSE))</f>
        <v/>
      </c>
      <c r="AI16" s="17" t="str">
        <f>IF($P16="","",DBCS(VLOOKUP($P16,申込用紙①!$A$15:$K$54,AI$4,FALSE)))</f>
        <v/>
      </c>
      <c r="AJ16" s="17" t="str">
        <f>IF($P16="","",DBCS(VLOOKUP($P16,申込用紙①!$A$15:$K$54,AJ$4,FALSE)))</f>
        <v/>
      </c>
      <c r="AK16" s="17" t="str">
        <f>IF($P16="","",VLOOKUP($P16,申込用紙①!$A$15:$K$54,AK$4,FALSE))</f>
        <v/>
      </c>
      <c r="AL16" s="17" t="str">
        <f>IF($P16="","",VLOOKUP($P16,申込用紙①!$A$15:$K$54,AL$4,FALSE))</f>
        <v/>
      </c>
      <c r="AM16" s="17" t="str">
        <f>IF($P16="","",VLOOKUP($P16,申込用紙①!$A$15:$K$54,AM$4,FALSE))</f>
        <v/>
      </c>
      <c r="AN16" s="17" t="str">
        <f>IF($P16="","",VLOOKUP($P16,申込用紙①!$A$15:$K$54,AN$4,FALSE))</f>
        <v/>
      </c>
      <c r="AO16" s="17"/>
      <c r="AP16" s="17" t="str">
        <f>IF($P16="","",VLOOKUP($P16,申込用紙①!$A$15:$K$54,AP$4,FALSE))</f>
        <v/>
      </c>
      <c r="AQ16" s="17" t="str">
        <f>IF($P16="","",VLOOKUP($P16,申込用紙①!$A$15:$K$54,AQ$4,FALSE))</f>
        <v/>
      </c>
    </row>
    <row r="17" spans="1:43" x14ac:dyDescent="0.4">
      <c r="B17" s="5">
        <v>4</v>
      </c>
      <c r="C17" s="3" t="str">
        <f>IF($D17="","",$U17)</f>
        <v/>
      </c>
      <c r="D17" s="3"/>
      <c r="E17" s="3" t="str">
        <f>IF($D17="","",$W17)</f>
        <v/>
      </c>
      <c r="F17" s="16" t="str">
        <f>IF($D17="","",$Z17)</f>
        <v/>
      </c>
      <c r="G17" s="16" t="str">
        <f>IF($D17="","",$AE17)</f>
        <v/>
      </c>
      <c r="H17" s="3" t="str">
        <f>IF($I17="","",$AG17)</f>
        <v/>
      </c>
      <c r="I17" s="3"/>
      <c r="J17" s="3" t="str">
        <f>IF($I17="","",$AI17)</f>
        <v/>
      </c>
      <c r="K17" s="16" t="str">
        <f>IF($I17="","",$AL17)</f>
        <v/>
      </c>
      <c r="L17" s="16" t="str">
        <f>IF($I17="","",$AQ17)</f>
        <v/>
      </c>
      <c r="O17" s="17" t="str">
        <f>IF($D17="","",VLOOKUP($D17,申込用紙①!$D$15:$M$54,10,FALSE))</f>
        <v/>
      </c>
      <c r="P17" s="17" t="str">
        <f>IF($I17="","",VLOOKUP($I17,申込用紙①!$D$15:$M$54,10,FALSE))</f>
        <v/>
      </c>
      <c r="Q17" s="18">
        <v>4</v>
      </c>
      <c r="R17" s="17" t="str">
        <f>IF($O17="","",$R14)</f>
        <v/>
      </c>
      <c r="S17" s="17" t="str">
        <f>IF($O17="","",$C12)</f>
        <v/>
      </c>
      <c r="T17" s="17"/>
      <c r="U17" s="17" t="str">
        <f>IF($O17="","",VLOOKUP($O17,申込用紙①!$A$15:$K$54,U$4,FALSE))</f>
        <v/>
      </c>
      <c r="V17" s="17" t="str">
        <f>IF($O17="","",VLOOKUP($O17,申込用紙①!$A$15:$K$54,V$4,FALSE))</f>
        <v/>
      </c>
      <c r="W17" s="17" t="str">
        <f>IF($O17="","",DBCS(VLOOKUP($O17,申込用紙①!$A$15:$K$54,W$4,FALSE)))</f>
        <v/>
      </c>
      <c r="X17" s="17" t="str">
        <f>IF($O17="","",DBCS(VLOOKUP($O17,申込用紙①!$A$15:$K$54,X$4,FALSE)))</f>
        <v/>
      </c>
      <c r="Y17" s="17" t="str">
        <f>IF($O17="","",VLOOKUP($O17,申込用紙①!$A$15:$K$54,Y$4,FALSE))</f>
        <v/>
      </c>
      <c r="Z17" s="17" t="str">
        <f>IF($O17="","",VLOOKUP($O17,申込用紙①!$A$15:$K$54,Z$4,FALSE))</f>
        <v/>
      </c>
      <c r="AA17" s="17" t="str">
        <f>IF($O17="","",VLOOKUP($O17,申込用紙①!$A$15:$K$54,AA$4,FALSE))</f>
        <v/>
      </c>
      <c r="AB17" s="17" t="str">
        <f>IF($O17="","",VLOOKUP($O17,申込用紙①!$A$15:$K$54,AB$4,FALSE))</f>
        <v/>
      </c>
      <c r="AC17" s="17"/>
      <c r="AD17" s="17" t="str">
        <f>IF($O17="","",VLOOKUP($O17,申込用紙①!$A$15:$K$54,AD$4,FALSE))</f>
        <v/>
      </c>
      <c r="AE17" s="17" t="str">
        <f>IF($O17="","",VLOOKUP($O17,申込用紙①!$A$15:$K$54,AE$4,FALSE))</f>
        <v/>
      </c>
      <c r="AF17" s="17"/>
      <c r="AG17" s="17" t="str">
        <f>IF($P17="","",VLOOKUP($P17,申込用紙①!$A$15:$K$54,AG$4,FALSE))</f>
        <v/>
      </c>
      <c r="AH17" s="17" t="str">
        <f>IF($P17="","",VLOOKUP($P17,申込用紙①!$A$15:$K$54,AH$4,FALSE))</f>
        <v/>
      </c>
      <c r="AI17" s="17" t="str">
        <f>IF($P17="","",DBCS(VLOOKUP($P17,申込用紙①!$A$15:$K$54,AI$4,FALSE)))</f>
        <v/>
      </c>
      <c r="AJ17" s="17" t="str">
        <f>IF($P17="","",DBCS(VLOOKUP($P17,申込用紙①!$A$15:$K$54,AJ$4,FALSE)))</f>
        <v/>
      </c>
      <c r="AK17" s="17" t="str">
        <f>IF($P17="","",VLOOKUP($P17,申込用紙①!$A$15:$K$54,AK$4,FALSE))</f>
        <v/>
      </c>
      <c r="AL17" s="17" t="str">
        <f>IF($P17="","",VLOOKUP($P17,申込用紙①!$A$15:$K$54,AL$4,FALSE))</f>
        <v/>
      </c>
      <c r="AM17" s="17" t="str">
        <f>IF($P17="","",VLOOKUP($P17,申込用紙①!$A$15:$K$54,AM$4,FALSE))</f>
        <v/>
      </c>
      <c r="AN17" s="17" t="str">
        <f>IF($P17="","",VLOOKUP($P17,申込用紙①!$A$15:$K$54,AN$4,FALSE))</f>
        <v/>
      </c>
      <c r="AO17" s="17"/>
      <c r="AP17" s="17" t="str">
        <f>IF($P17="","",VLOOKUP($P17,申込用紙①!$A$15:$K$54,AP$4,FALSE))</f>
        <v/>
      </c>
      <c r="AQ17" s="17" t="str">
        <f>IF($P17="","",VLOOKUP($P17,申込用紙①!$A$15:$K$54,AQ$4,FALSE))</f>
        <v/>
      </c>
    </row>
    <row r="18" spans="1:43" x14ac:dyDescent="0.4">
      <c r="B18" s="5">
        <v>5</v>
      </c>
      <c r="C18" s="3" t="str">
        <f>IF($D18="","",$U18)</f>
        <v/>
      </c>
      <c r="D18" s="3"/>
      <c r="E18" s="3" t="str">
        <f>IF($D18="","",$W18)</f>
        <v/>
      </c>
      <c r="F18" s="16" t="str">
        <f>IF($D18="","",$Z18)</f>
        <v/>
      </c>
      <c r="G18" s="16" t="str">
        <f>IF($D18="","",$AE18)</f>
        <v/>
      </c>
      <c r="H18" s="3" t="str">
        <f>IF($I18="","",$AG18)</f>
        <v/>
      </c>
      <c r="I18" s="3"/>
      <c r="J18" s="3" t="str">
        <f>IF($I18="","",$AI18)</f>
        <v/>
      </c>
      <c r="K18" s="16" t="str">
        <f>IF($I18="","",$AL18)</f>
        <v/>
      </c>
      <c r="L18" s="16" t="str">
        <f>IF($I18="","",$AQ18)</f>
        <v/>
      </c>
      <c r="O18" s="17" t="str">
        <f>IF($D18="","",VLOOKUP($D18,申込用紙①!$D$15:$M$54,10,FALSE))</f>
        <v/>
      </c>
      <c r="P18" s="17" t="str">
        <f>IF($I18="","",VLOOKUP($I18,申込用紙①!$D$15:$M$54,10,FALSE))</f>
        <v/>
      </c>
      <c r="Q18" s="18">
        <v>5</v>
      </c>
      <c r="R18" s="17" t="str">
        <f>IF($O18="","",$R14)</f>
        <v/>
      </c>
      <c r="S18" s="17" t="str">
        <f>IF($O18="","",$C12)</f>
        <v/>
      </c>
      <c r="T18" s="17"/>
      <c r="U18" s="17" t="str">
        <f>IF($O18="","",VLOOKUP($O18,申込用紙①!$A$15:$K$54,U$4,FALSE))</f>
        <v/>
      </c>
      <c r="V18" s="17" t="str">
        <f>IF($O18="","",VLOOKUP($O18,申込用紙①!$A$15:$K$54,V$4,FALSE))</f>
        <v/>
      </c>
      <c r="W18" s="17" t="str">
        <f>IF($O18="","",DBCS(VLOOKUP($O18,申込用紙①!$A$15:$K$54,W$4,FALSE)))</f>
        <v/>
      </c>
      <c r="X18" s="17" t="str">
        <f>IF($O18="","",DBCS(VLOOKUP($O18,申込用紙①!$A$15:$K$54,X$4,FALSE)))</f>
        <v/>
      </c>
      <c r="Y18" s="17" t="str">
        <f>IF($O18="","",VLOOKUP($O18,申込用紙①!$A$15:$K$54,Y$4,FALSE))</f>
        <v/>
      </c>
      <c r="Z18" s="17" t="str">
        <f>IF($O18="","",VLOOKUP($O18,申込用紙①!$A$15:$K$54,Z$4,FALSE))</f>
        <v/>
      </c>
      <c r="AA18" s="17" t="str">
        <f>IF($O18="","",VLOOKUP($O18,申込用紙①!$A$15:$K$54,AA$4,FALSE))</f>
        <v/>
      </c>
      <c r="AB18" s="17" t="str">
        <f>IF($O18="","",VLOOKUP($O18,申込用紙①!$A$15:$K$54,AB$4,FALSE))</f>
        <v/>
      </c>
      <c r="AC18" s="17"/>
      <c r="AD18" s="17" t="str">
        <f>IF($O18="","",VLOOKUP($O18,申込用紙①!$A$15:$K$54,AD$4,FALSE))</f>
        <v/>
      </c>
      <c r="AE18" s="17" t="str">
        <f>IF($O18="","",VLOOKUP($O18,申込用紙①!$A$15:$K$54,AE$4,FALSE))</f>
        <v/>
      </c>
      <c r="AF18" s="17"/>
      <c r="AG18" s="17" t="str">
        <f>IF($P18="","",VLOOKUP($P18,申込用紙①!$A$15:$K$54,AG$4,FALSE))</f>
        <v/>
      </c>
      <c r="AH18" s="17" t="str">
        <f>IF($P18="","",VLOOKUP($P18,申込用紙①!$A$15:$K$54,AH$4,FALSE))</f>
        <v/>
      </c>
      <c r="AI18" s="17" t="str">
        <f>IF($P18="","",DBCS(VLOOKUP($P18,申込用紙①!$A$15:$K$54,AI$4,FALSE)))</f>
        <v/>
      </c>
      <c r="AJ18" s="17" t="str">
        <f>IF($P18="","",DBCS(VLOOKUP($P18,申込用紙①!$A$15:$K$54,AJ$4,FALSE)))</f>
        <v/>
      </c>
      <c r="AK18" s="17" t="str">
        <f>IF($P18="","",VLOOKUP($P18,申込用紙①!$A$15:$K$54,AK$4,FALSE))</f>
        <v/>
      </c>
      <c r="AL18" s="17" t="str">
        <f>IF($P18="","",VLOOKUP($P18,申込用紙①!$A$15:$K$54,AL$4,FALSE))</f>
        <v/>
      </c>
      <c r="AM18" s="17" t="str">
        <f>IF($P18="","",VLOOKUP($P18,申込用紙①!$A$15:$K$54,AM$4,FALSE))</f>
        <v/>
      </c>
      <c r="AN18" s="17" t="str">
        <f>IF($P18="","",VLOOKUP($P18,申込用紙①!$A$15:$K$54,AN$4,FALSE))</f>
        <v/>
      </c>
      <c r="AO18" s="17"/>
      <c r="AP18" s="17" t="str">
        <f>IF($P18="","",VLOOKUP($P18,申込用紙①!$A$15:$K$54,AP$4,FALSE))</f>
        <v/>
      </c>
      <c r="AQ18" s="17" t="str">
        <f>IF($P18="","",VLOOKUP($P18,申込用紙①!$A$15:$K$54,AQ$4,FALSE))</f>
        <v/>
      </c>
    </row>
    <row r="19" spans="1:43" x14ac:dyDescent="0.4"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1:43" ht="19.5" x14ac:dyDescent="0.4">
      <c r="A20" s="55" t="s">
        <v>184</v>
      </c>
      <c r="B20" s="55"/>
      <c r="C20" s="56"/>
      <c r="D20" s="56"/>
      <c r="E20" s="11" t="s">
        <v>209</v>
      </c>
      <c r="O20" s="17"/>
      <c r="P20" s="17"/>
      <c r="Q20" s="17"/>
      <c r="R20" s="17"/>
      <c r="S20" s="17"/>
      <c r="T20" s="17"/>
      <c r="U20" s="17">
        <v>3</v>
      </c>
      <c r="V20" s="17">
        <v>2</v>
      </c>
      <c r="W20" s="17">
        <v>5</v>
      </c>
      <c r="X20" s="17">
        <v>4</v>
      </c>
      <c r="Y20" s="17">
        <v>6</v>
      </c>
      <c r="Z20" s="17">
        <v>7</v>
      </c>
      <c r="AA20" s="17"/>
      <c r="AB20" s="17">
        <v>9</v>
      </c>
      <c r="AC20" s="17"/>
      <c r="AD20" s="17">
        <v>11</v>
      </c>
      <c r="AE20" s="17">
        <v>8</v>
      </c>
      <c r="AF20" s="17"/>
      <c r="AG20" s="17">
        <v>3</v>
      </c>
      <c r="AH20" s="17">
        <v>2</v>
      </c>
      <c r="AI20" s="17">
        <v>5</v>
      </c>
      <c r="AJ20" s="17">
        <v>4</v>
      </c>
      <c r="AK20" s="17">
        <v>6</v>
      </c>
      <c r="AL20" s="17">
        <v>7</v>
      </c>
      <c r="AM20" s="17"/>
      <c r="AN20" s="17">
        <v>9</v>
      </c>
      <c r="AO20" s="17"/>
      <c r="AP20" s="17">
        <v>11</v>
      </c>
      <c r="AQ20" s="17">
        <v>8</v>
      </c>
    </row>
    <row r="21" spans="1:43" x14ac:dyDescent="0.4">
      <c r="B21" s="7" t="s">
        <v>108</v>
      </c>
      <c r="C21" s="7" t="s">
        <v>157</v>
      </c>
      <c r="D21" s="8" t="s">
        <v>158</v>
      </c>
      <c r="E21" s="4" t="s">
        <v>159</v>
      </c>
      <c r="F21" s="16" t="s">
        <v>160</v>
      </c>
      <c r="G21" s="16" t="s">
        <v>172</v>
      </c>
      <c r="H21" s="4" t="s">
        <v>153</v>
      </c>
      <c r="I21" s="6" t="s">
        <v>154</v>
      </c>
      <c r="J21" s="4" t="s">
        <v>155</v>
      </c>
      <c r="K21" s="16" t="s">
        <v>156</v>
      </c>
      <c r="L21" s="16" t="s">
        <v>182</v>
      </c>
      <c r="O21" s="17" t="s">
        <v>186</v>
      </c>
      <c r="P21" s="17" t="s">
        <v>187</v>
      </c>
      <c r="Q21" s="17" t="s">
        <v>141</v>
      </c>
      <c r="R21" s="17" t="s">
        <v>165</v>
      </c>
      <c r="S21" s="17" t="s">
        <v>162</v>
      </c>
      <c r="T21" s="17" t="s">
        <v>242</v>
      </c>
      <c r="U21" s="17" t="s">
        <v>157</v>
      </c>
      <c r="V21" s="17" t="s">
        <v>166</v>
      </c>
      <c r="W21" s="17" t="s">
        <v>163</v>
      </c>
      <c r="X21" s="17" t="s">
        <v>164</v>
      </c>
      <c r="Y21" s="17" t="s">
        <v>167</v>
      </c>
      <c r="Z21" s="17" t="s">
        <v>168</v>
      </c>
      <c r="AA21" s="17" t="s">
        <v>169</v>
      </c>
      <c r="AB21" s="17" t="s">
        <v>170</v>
      </c>
      <c r="AC21" s="17" t="s">
        <v>326</v>
      </c>
      <c r="AD21" s="17" t="s">
        <v>173</v>
      </c>
      <c r="AE21" s="17" t="s">
        <v>172</v>
      </c>
      <c r="AF21" s="17" t="s">
        <v>242</v>
      </c>
      <c r="AG21" s="17" t="s">
        <v>175</v>
      </c>
      <c r="AH21" s="17" t="s">
        <v>174</v>
      </c>
      <c r="AI21" s="17" t="s">
        <v>176</v>
      </c>
      <c r="AJ21" s="17" t="s">
        <v>177</v>
      </c>
      <c r="AK21" s="17" t="s">
        <v>178</v>
      </c>
      <c r="AL21" s="17" t="s">
        <v>179</v>
      </c>
      <c r="AM21" s="17" t="s">
        <v>180</v>
      </c>
      <c r="AN21" s="17" t="s">
        <v>181</v>
      </c>
      <c r="AO21" s="17" t="s">
        <v>326</v>
      </c>
      <c r="AP21" s="17" t="s">
        <v>183</v>
      </c>
      <c r="AQ21" s="17" t="s">
        <v>182</v>
      </c>
    </row>
    <row r="22" spans="1:43" x14ac:dyDescent="0.4">
      <c r="B22" s="5">
        <v>1</v>
      </c>
      <c r="C22" s="3" t="str">
        <f>IF($D22="","",$U22)</f>
        <v/>
      </c>
      <c r="D22" s="3"/>
      <c r="E22" s="3" t="str">
        <f>IF($D22="","",$W22)</f>
        <v/>
      </c>
      <c r="F22" s="16" t="str">
        <f>IF($D22="","",$Z22)</f>
        <v/>
      </c>
      <c r="G22" s="16" t="str">
        <f>IF($D22="","",$AE22)</f>
        <v/>
      </c>
      <c r="H22" s="3" t="str">
        <f>IF($I22="","",$AG22)</f>
        <v/>
      </c>
      <c r="I22" s="3"/>
      <c r="J22" s="3" t="str">
        <f>IF($I22="","",$AI22)</f>
        <v/>
      </c>
      <c r="K22" s="16" t="str">
        <f>IF($I22="","",$AL22)</f>
        <v/>
      </c>
      <c r="L22" s="16" t="str">
        <f>IF($I22="","",$AQ22)</f>
        <v/>
      </c>
      <c r="O22" s="17" t="str">
        <f>IF($D22="","",VLOOKUP($D22,申込用紙①!$D$15:$M$54,10,FALSE))</f>
        <v/>
      </c>
      <c r="P22" s="17" t="str">
        <f>IF($I22="","",VLOOKUP($I22,申込用紙①!$D$15:$M$54,10,FALSE))</f>
        <v/>
      </c>
      <c r="Q22" s="18">
        <v>1</v>
      </c>
      <c r="R22" s="17" t="str">
        <f>IF($O22="","",VLOOKUP($C20,コード一覧!$E$5:$F$21,2,FALSE))</f>
        <v/>
      </c>
      <c r="S22" s="17" t="str">
        <f>IF($O22="","",$C20)</f>
        <v/>
      </c>
      <c r="T22" s="17"/>
      <c r="U22" s="17" t="str">
        <f>IF($O22="","",VLOOKUP($O22,申込用紙①!$A$15:$K$54,U$4,FALSE))</f>
        <v/>
      </c>
      <c r="V22" s="17" t="str">
        <f>IF($O22="","",VLOOKUP($O22,申込用紙①!$A$15:$K$54,V$4,FALSE))</f>
        <v/>
      </c>
      <c r="W22" s="17" t="str">
        <f>IF($O22="","",DBCS(VLOOKUP($O22,申込用紙①!$A$15:$K$54,W$4,FALSE)))</f>
        <v/>
      </c>
      <c r="X22" s="17" t="str">
        <f>IF($O22="","",DBCS(VLOOKUP($O22,申込用紙①!$A$15:$K$54,X$4,FALSE)))</f>
        <v/>
      </c>
      <c r="Y22" s="17" t="str">
        <f>IF($O22="","",VLOOKUP($O22,申込用紙①!$A$15:$K$54,Y$4,FALSE))</f>
        <v/>
      </c>
      <c r="Z22" s="17" t="str">
        <f>IF($O22="","",VLOOKUP($O22,申込用紙①!$A$15:$K$54,Z$4,FALSE))</f>
        <v/>
      </c>
      <c r="AA22" s="17" t="str">
        <f>IF($O22="","",VLOOKUP($O22,申込用紙①!$A$15:$K$54,AA$4,FALSE))</f>
        <v/>
      </c>
      <c r="AB22" s="17" t="str">
        <f>IF($O22="","",VLOOKUP($O22,申込用紙①!$A$15:$K$54,AB$4,FALSE))</f>
        <v/>
      </c>
      <c r="AC22" s="17"/>
      <c r="AD22" s="17" t="str">
        <f>IF($O22="","",VLOOKUP($O22,申込用紙①!$A$15:$K$54,AD$4,FALSE))</f>
        <v/>
      </c>
      <c r="AE22" s="17" t="str">
        <f>IF($O22="","",VLOOKUP($O22,申込用紙①!$A$15:$K$54,AE$4,FALSE))</f>
        <v/>
      </c>
      <c r="AF22" s="17"/>
      <c r="AG22" s="17" t="str">
        <f>IF($P22="","",VLOOKUP($P22,申込用紙①!$A$15:$K$54,AG$4,FALSE))</f>
        <v/>
      </c>
      <c r="AH22" s="17" t="str">
        <f>IF($P22="","",VLOOKUP($P22,申込用紙①!$A$15:$K$54,AH$4,FALSE))</f>
        <v/>
      </c>
      <c r="AI22" s="17" t="str">
        <f>IF($P22="","",DBCS(VLOOKUP($P22,申込用紙①!$A$15:$K$54,AI$4,FALSE)))</f>
        <v/>
      </c>
      <c r="AJ22" s="17" t="str">
        <f>IF($P22="","",DBCS(VLOOKUP($P22,申込用紙①!$A$15:$K$54,AJ$4,FALSE)))</f>
        <v/>
      </c>
      <c r="AK22" s="17" t="str">
        <f>IF($P22="","",VLOOKUP($P22,申込用紙①!$A$15:$K$54,AK$4,FALSE))</f>
        <v/>
      </c>
      <c r="AL22" s="17" t="str">
        <f>IF($P22="","",VLOOKUP($P22,申込用紙①!$A$15:$K$54,AL$4,FALSE))</f>
        <v/>
      </c>
      <c r="AM22" s="17" t="str">
        <f>IF($P22="","",VLOOKUP($P22,申込用紙①!$A$15:$K$54,AM$4,FALSE))</f>
        <v/>
      </c>
      <c r="AN22" s="17" t="str">
        <f>IF($P22="","",VLOOKUP($P22,申込用紙①!$A$15:$K$54,AN$4,FALSE))</f>
        <v/>
      </c>
      <c r="AO22" s="17"/>
      <c r="AP22" s="17" t="str">
        <f>IF($P22="","",VLOOKUP($P22,申込用紙①!$A$15:$K$54,AP$4,FALSE))</f>
        <v/>
      </c>
      <c r="AQ22" s="17" t="str">
        <f>IF($P22="","",VLOOKUP($P22,申込用紙①!$A$15:$K$54,AQ$4,FALSE))</f>
        <v/>
      </c>
    </row>
    <row r="23" spans="1:43" x14ac:dyDescent="0.4">
      <c r="B23" s="5">
        <v>2</v>
      </c>
      <c r="C23" s="3" t="str">
        <f>IF($D23="","",$U23)</f>
        <v/>
      </c>
      <c r="D23" s="3"/>
      <c r="E23" s="3" t="str">
        <f>IF($D23="","",$W23)</f>
        <v/>
      </c>
      <c r="F23" s="16" t="str">
        <f>IF($D23="","",$Z23)</f>
        <v/>
      </c>
      <c r="G23" s="16" t="str">
        <f>IF($D23="","",$AE23)</f>
        <v/>
      </c>
      <c r="H23" s="3" t="str">
        <f>IF($I23="","",$AG23)</f>
        <v/>
      </c>
      <c r="I23" s="3"/>
      <c r="J23" s="3" t="str">
        <f>IF($I23="","",$AI23)</f>
        <v/>
      </c>
      <c r="K23" s="16" t="str">
        <f>IF($I23="","",$AL23)</f>
        <v/>
      </c>
      <c r="L23" s="16" t="str">
        <f>IF($I23="","",$AQ23)</f>
        <v/>
      </c>
      <c r="O23" s="17" t="str">
        <f>IF($D23="","",VLOOKUP($D23,申込用紙①!$D$15:$M$54,10,FALSE))</f>
        <v/>
      </c>
      <c r="P23" s="17" t="str">
        <f>IF($I23="","",VLOOKUP($I23,申込用紙①!$D$15:$M$54,10,FALSE))</f>
        <v/>
      </c>
      <c r="Q23" s="18">
        <v>2</v>
      </c>
      <c r="R23" s="17" t="str">
        <f>IF($O23="","",$R22)</f>
        <v/>
      </c>
      <c r="S23" s="17" t="str">
        <f>IF($O23="","",$C20)</f>
        <v/>
      </c>
      <c r="T23" s="17"/>
      <c r="U23" s="17" t="str">
        <f>IF($O23="","",VLOOKUP($O23,申込用紙①!$A$15:$K$54,U$4,FALSE))</f>
        <v/>
      </c>
      <c r="V23" s="17" t="str">
        <f>IF($O23="","",VLOOKUP($O23,申込用紙①!$A$15:$K$54,V$4,FALSE))</f>
        <v/>
      </c>
      <c r="W23" s="17" t="str">
        <f>IF($O23="","",DBCS(VLOOKUP($O23,申込用紙①!$A$15:$K$54,W$4,FALSE)))</f>
        <v/>
      </c>
      <c r="X23" s="17" t="str">
        <f>IF($O23="","",DBCS(VLOOKUP($O23,申込用紙①!$A$15:$K$54,X$4,FALSE)))</f>
        <v/>
      </c>
      <c r="Y23" s="17" t="str">
        <f>IF($O23="","",VLOOKUP($O23,申込用紙①!$A$15:$K$54,Y$4,FALSE))</f>
        <v/>
      </c>
      <c r="Z23" s="17" t="str">
        <f>IF($O23="","",VLOOKUP($O23,申込用紙①!$A$15:$K$54,Z$4,FALSE))</f>
        <v/>
      </c>
      <c r="AA23" s="17" t="str">
        <f>IF($O23="","",VLOOKUP($O23,申込用紙①!$A$15:$K$54,AA$4,FALSE))</f>
        <v/>
      </c>
      <c r="AB23" s="17" t="str">
        <f>IF($O23="","",VLOOKUP($O23,申込用紙①!$A$15:$K$54,AB$4,FALSE))</f>
        <v/>
      </c>
      <c r="AC23" s="17"/>
      <c r="AD23" s="17" t="str">
        <f>IF($O23="","",VLOOKUP($O23,申込用紙①!$A$15:$K$54,AD$4,FALSE))</f>
        <v/>
      </c>
      <c r="AE23" s="17" t="str">
        <f>IF($O23="","",VLOOKUP($O23,申込用紙①!$A$15:$K$54,AE$4,FALSE))</f>
        <v/>
      </c>
      <c r="AF23" s="17"/>
      <c r="AG23" s="17" t="str">
        <f>IF($P23="","",VLOOKUP($P23,申込用紙①!$A$15:$K$54,AG$4,FALSE))</f>
        <v/>
      </c>
      <c r="AH23" s="17" t="str">
        <f>IF($P23="","",VLOOKUP($P23,申込用紙①!$A$15:$K$54,AH$4,FALSE))</f>
        <v/>
      </c>
      <c r="AI23" s="17" t="str">
        <f>IF($P23="","",DBCS(VLOOKUP($P23,申込用紙①!$A$15:$K$54,AI$4,FALSE)))</f>
        <v/>
      </c>
      <c r="AJ23" s="17" t="str">
        <f>IF($P23="","",DBCS(VLOOKUP($P23,申込用紙①!$A$15:$K$54,AJ$4,FALSE)))</f>
        <v/>
      </c>
      <c r="AK23" s="17" t="str">
        <f>IF($P23="","",VLOOKUP($P23,申込用紙①!$A$15:$K$54,AK$4,FALSE))</f>
        <v/>
      </c>
      <c r="AL23" s="17" t="str">
        <f>IF($P23="","",VLOOKUP($P23,申込用紙①!$A$15:$K$54,AL$4,FALSE))</f>
        <v/>
      </c>
      <c r="AM23" s="17" t="str">
        <f>IF($P23="","",VLOOKUP($P23,申込用紙①!$A$15:$K$54,AM$4,FALSE))</f>
        <v/>
      </c>
      <c r="AN23" s="17" t="str">
        <f>IF($P23="","",VLOOKUP($P23,申込用紙①!$A$15:$K$54,AN$4,FALSE))</f>
        <v/>
      </c>
      <c r="AO23" s="17"/>
      <c r="AP23" s="17" t="str">
        <f>IF($P23="","",VLOOKUP($P23,申込用紙①!$A$15:$K$54,AP$4,FALSE))</f>
        <v/>
      </c>
      <c r="AQ23" s="17" t="str">
        <f>IF($P23="","",VLOOKUP($P23,申込用紙①!$A$15:$K$54,AQ$4,FALSE))</f>
        <v/>
      </c>
    </row>
    <row r="24" spans="1:43" x14ac:dyDescent="0.4">
      <c r="B24" s="5">
        <v>3</v>
      </c>
      <c r="C24" s="3" t="str">
        <f>IF($D24="","",$U24)</f>
        <v/>
      </c>
      <c r="D24" s="3"/>
      <c r="E24" s="3" t="str">
        <f>IF($D24="","",$W24)</f>
        <v/>
      </c>
      <c r="F24" s="16" t="str">
        <f>IF($D24="","",$Z24)</f>
        <v/>
      </c>
      <c r="G24" s="16" t="str">
        <f>IF($D24="","",$AE24)</f>
        <v/>
      </c>
      <c r="H24" s="3" t="str">
        <f>IF($I24="","",$AG24)</f>
        <v/>
      </c>
      <c r="I24" s="3"/>
      <c r="J24" s="3" t="str">
        <f>IF($I24="","",$AI24)</f>
        <v/>
      </c>
      <c r="K24" s="16" t="str">
        <f>IF($I24="","",$AL24)</f>
        <v/>
      </c>
      <c r="L24" s="16" t="str">
        <f>IF($I24="","",$AQ24)</f>
        <v/>
      </c>
      <c r="O24" s="17" t="str">
        <f>IF($D24="","",VLOOKUP($D24,申込用紙①!$D$15:$M$54,10,FALSE))</f>
        <v/>
      </c>
      <c r="P24" s="17" t="str">
        <f>IF($I24="","",VLOOKUP($I24,申込用紙①!$D$15:$M$54,10,FALSE))</f>
        <v/>
      </c>
      <c r="Q24" s="18">
        <v>3</v>
      </c>
      <c r="R24" s="17" t="str">
        <f>IF($O24="","",$R22)</f>
        <v/>
      </c>
      <c r="S24" s="17" t="str">
        <f>IF($O24="","",$C20)</f>
        <v/>
      </c>
      <c r="T24" s="17"/>
      <c r="U24" s="17" t="str">
        <f>IF($O24="","",VLOOKUP($O24,申込用紙①!$A$15:$K$54,U$4,FALSE))</f>
        <v/>
      </c>
      <c r="V24" s="17" t="str">
        <f>IF($O24="","",VLOOKUP($O24,申込用紙①!$A$15:$K$54,V$4,FALSE))</f>
        <v/>
      </c>
      <c r="W24" s="17" t="str">
        <f>IF($O24="","",DBCS(VLOOKUP($O24,申込用紙①!$A$15:$K$54,W$4,FALSE)))</f>
        <v/>
      </c>
      <c r="X24" s="17" t="str">
        <f>IF($O24="","",DBCS(VLOOKUP($O24,申込用紙①!$A$15:$K$54,X$4,FALSE)))</f>
        <v/>
      </c>
      <c r="Y24" s="17" t="str">
        <f>IF($O24="","",VLOOKUP($O24,申込用紙①!$A$15:$K$54,Y$4,FALSE))</f>
        <v/>
      </c>
      <c r="Z24" s="17" t="str">
        <f>IF($O24="","",VLOOKUP($O24,申込用紙①!$A$15:$K$54,Z$4,FALSE))</f>
        <v/>
      </c>
      <c r="AA24" s="17" t="str">
        <f>IF($O24="","",VLOOKUP($O24,申込用紙①!$A$15:$K$54,AA$4,FALSE))</f>
        <v/>
      </c>
      <c r="AB24" s="17" t="str">
        <f>IF($O24="","",VLOOKUP($O24,申込用紙①!$A$15:$K$54,AB$4,FALSE))</f>
        <v/>
      </c>
      <c r="AC24" s="17"/>
      <c r="AD24" s="17" t="str">
        <f>IF($O24="","",VLOOKUP($O24,申込用紙①!$A$15:$K$54,AD$4,FALSE))</f>
        <v/>
      </c>
      <c r="AE24" s="17" t="str">
        <f>IF($O24="","",VLOOKUP($O24,申込用紙①!$A$15:$K$54,AE$4,FALSE))</f>
        <v/>
      </c>
      <c r="AF24" s="17"/>
      <c r="AG24" s="17" t="str">
        <f>IF($P24="","",VLOOKUP($P24,申込用紙①!$A$15:$K$54,AG$4,FALSE))</f>
        <v/>
      </c>
      <c r="AH24" s="17" t="str">
        <f>IF($P24="","",VLOOKUP($P24,申込用紙①!$A$15:$K$54,AH$4,FALSE))</f>
        <v/>
      </c>
      <c r="AI24" s="17" t="str">
        <f>IF($P24="","",DBCS(VLOOKUP($P24,申込用紙①!$A$15:$K$54,AI$4,FALSE)))</f>
        <v/>
      </c>
      <c r="AJ24" s="17" t="str">
        <f>IF($P24="","",DBCS(VLOOKUP($P24,申込用紙①!$A$15:$K$54,AJ$4,FALSE)))</f>
        <v/>
      </c>
      <c r="AK24" s="17" t="str">
        <f>IF($P24="","",VLOOKUP($P24,申込用紙①!$A$15:$K$54,AK$4,FALSE))</f>
        <v/>
      </c>
      <c r="AL24" s="17" t="str">
        <f>IF($P24="","",VLOOKUP($P24,申込用紙①!$A$15:$K$54,AL$4,FALSE))</f>
        <v/>
      </c>
      <c r="AM24" s="17" t="str">
        <f>IF($P24="","",VLOOKUP($P24,申込用紙①!$A$15:$K$54,AM$4,FALSE))</f>
        <v/>
      </c>
      <c r="AN24" s="17" t="str">
        <f>IF($P24="","",VLOOKUP($P24,申込用紙①!$A$15:$K$54,AN$4,FALSE))</f>
        <v/>
      </c>
      <c r="AO24" s="17"/>
      <c r="AP24" s="17" t="str">
        <f>IF($P24="","",VLOOKUP($P24,申込用紙①!$A$15:$K$54,AP$4,FALSE))</f>
        <v/>
      </c>
      <c r="AQ24" s="17" t="str">
        <f>IF($P24="","",VLOOKUP($P24,申込用紙①!$A$15:$K$54,AQ$4,FALSE))</f>
        <v/>
      </c>
    </row>
    <row r="25" spans="1:43" x14ac:dyDescent="0.4">
      <c r="B25" s="5">
        <v>4</v>
      </c>
      <c r="C25" s="3" t="str">
        <f>IF($D25="","",$U25)</f>
        <v/>
      </c>
      <c r="D25" s="3"/>
      <c r="E25" s="3" t="str">
        <f>IF($D25="","",$W25)</f>
        <v/>
      </c>
      <c r="F25" s="16" t="str">
        <f>IF($D25="","",$Z25)</f>
        <v/>
      </c>
      <c r="G25" s="16" t="str">
        <f>IF($D25="","",$AE25)</f>
        <v/>
      </c>
      <c r="H25" s="3" t="str">
        <f>IF($I25="","",$AG25)</f>
        <v/>
      </c>
      <c r="I25" s="3"/>
      <c r="J25" s="3" t="str">
        <f>IF($I25="","",$AI25)</f>
        <v/>
      </c>
      <c r="K25" s="16" t="str">
        <f>IF($I25="","",$AL25)</f>
        <v/>
      </c>
      <c r="L25" s="16" t="str">
        <f>IF($I25="","",$AQ25)</f>
        <v/>
      </c>
      <c r="O25" s="17" t="str">
        <f>IF($D25="","",VLOOKUP($D25,申込用紙①!$D$15:$M$54,10,FALSE))</f>
        <v/>
      </c>
      <c r="P25" s="17" t="str">
        <f>IF($I25="","",VLOOKUP($I25,申込用紙①!$D$15:$M$54,10,FALSE))</f>
        <v/>
      </c>
      <c r="Q25" s="18">
        <v>4</v>
      </c>
      <c r="R25" s="17" t="str">
        <f>IF($O25="","",$R22)</f>
        <v/>
      </c>
      <c r="S25" s="17" t="str">
        <f>IF($O25="","",$C20)</f>
        <v/>
      </c>
      <c r="T25" s="17"/>
      <c r="U25" s="17" t="str">
        <f>IF($O25="","",VLOOKUP($O25,申込用紙①!$A$15:$K$54,U$4,FALSE))</f>
        <v/>
      </c>
      <c r="V25" s="17" t="str">
        <f>IF($O25="","",VLOOKUP($O25,申込用紙①!$A$15:$K$54,V$4,FALSE))</f>
        <v/>
      </c>
      <c r="W25" s="17" t="str">
        <f>IF($O25="","",DBCS(VLOOKUP($O25,申込用紙①!$A$15:$K$54,W$4,FALSE)))</f>
        <v/>
      </c>
      <c r="X25" s="17" t="str">
        <f>IF($O25="","",DBCS(VLOOKUP($O25,申込用紙①!$A$15:$K$54,X$4,FALSE)))</f>
        <v/>
      </c>
      <c r="Y25" s="17" t="str">
        <f>IF($O25="","",VLOOKUP($O25,申込用紙①!$A$15:$K$54,Y$4,FALSE))</f>
        <v/>
      </c>
      <c r="Z25" s="17" t="str">
        <f>IF($O25="","",VLOOKUP($O25,申込用紙①!$A$15:$K$54,Z$4,FALSE))</f>
        <v/>
      </c>
      <c r="AA25" s="17" t="str">
        <f>IF($O25="","",VLOOKUP($O25,申込用紙①!$A$15:$K$54,AA$4,FALSE))</f>
        <v/>
      </c>
      <c r="AB25" s="17" t="str">
        <f>IF($O25="","",VLOOKUP($O25,申込用紙①!$A$15:$K$54,AB$4,FALSE))</f>
        <v/>
      </c>
      <c r="AC25" s="17"/>
      <c r="AD25" s="17" t="str">
        <f>IF($O25="","",VLOOKUP($O25,申込用紙①!$A$15:$K$54,AD$4,FALSE))</f>
        <v/>
      </c>
      <c r="AE25" s="17" t="str">
        <f>IF($O25="","",VLOOKUP($O25,申込用紙①!$A$15:$K$54,AE$4,FALSE))</f>
        <v/>
      </c>
      <c r="AF25" s="17"/>
      <c r="AG25" s="17" t="str">
        <f>IF($P25="","",VLOOKUP($P25,申込用紙①!$A$15:$K$54,AG$4,FALSE))</f>
        <v/>
      </c>
      <c r="AH25" s="17" t="str">
        <f>IF($P25="","",VLOOKUP($P25,申込用紙①!$A$15:$K$54,AH$4,FALSE))</f>
        <v/>
      </c>
      <c r="AI25" s="17" t="str">
        <f>IF($P25="","",DBCS(VLOOKUP($P25,申込用紙①!$A$15:$K$54,AI$4,FALSE)))</f>
        <v/>
      </c>
      <c r="AJ25" s="17" t="str">
        <f>IF($P25="","",DBCS(VLOOKUP($P25,申込用紙①!$A$15:$K$54,AJ$4,FALSE)))</f>
        <v/>
      </c>
      <c r="AK25" s="17" t="str">
        <f>IF($P25="","",VLOOKUP($P25,申込用紙①!$A$15:$K$54,AK$4,FALSE))</f>
        <v/>
      </c>
      <c r="AL25" s="17" t="str">
        <f>IF($P25="","",VLOOKUP($P25,申込用紙①!$A$15:$K$54,AL$4,FALSE))</f>
        <v/>
      </c>
      <c r="AM25" s="17" t="str">
        <f>IF($P25="","",VLOOKUP($P25,申込用紙①!$A$15:$K$54,AM$4,FALSE))</f>
        <v/>
      </c>
      <c r="AN25" s="17" t="str">
        <f>IF($P25="","",VLOOKUP($P25,申込用紙①!$A$15:$K$54,AN$4,FALSE))</f>
        <v/>
      </c>
      <c r="AO25" s="17"/>
      <c r="AP25" s="17" t="str">
        <f>IF($P25="","",VLOOKUP($P25,申込用紙①!$A$15:$K$54,AP$4,FALSE))</f>
        <v/>
      </c>
      <c r="AQ25" s="17" t="str">
        <f>IF($P25="","",VLOOKUP($P25,申込用紙①!$A$15:$K$54,AQ$4,FALSE))</f>
        <v/>
      </c>
    </row>
    <row r="26" spans="1:43" x14ac:dyDescent="0.4">
      <c r="B26" s="5">
        <v>5</v>
      </c>
      <c r="C26" s="3" t="str">
        <f>IF($D26="","",$U26)</f>
        <v/>
      </c>
      <c r="D26" s="3"/>
      <c r="E26" s="3" t="str">
        <f>IF($D26="","",$W26)</f>
        <v/>
      </c>
      <c r="F26" s="16" t="str">
        <f>IF($D26="","",$Z26)</f>
        <v/>
      </c>
      <c r="G26" s="16" t="str">
        <f>IF($D26="","",$AE26)</f>
        <v/>
      </c>
      <c r="H26" s="3" t="str">
        <f>IF($I26="","",$AG26)</f>
        <v/>
      </c>
      <c r="I26" s="3"/>
      <c r="J26" s="3" t="str">
        <f>IF($I26="","",$AI26)</f>
        <v/>
      </c>
      <c r="K26" s="16" t="str">
        <f>IF($I26="","",$AL26)</f>
        <v/>
      </c>
      <c r="L26" s="16" t="str">
        <f>IF($I26="","",$AQ26)</f>
        <v/>
      </c>
      <c r="O26" s="17" t="str">
        <f>IF($D26="","",VLOOKUP($D26,申込用紙①!$D$15:$M$54,10,FALSE))</f>
        <v/>
      </c>
      <c r="P26" s="17" t="str">
        <f>IF($I26="","",VLOOKUP($I26,申込用紙①!$D$15:$M$54,10,FALSE))</f>
        <v/>
      </c>
      <c r="Q26" s="18">
        <v>5</v>
      </c>
      <c r="R26" s="17" t="str">
        <f>IF($O26="","",$R22)</f>
        <v/>
      </c>
      <c r="S26" s="17" t="str">
        <f>IF($O26="","",$C20)</f>
        <v/>
      </c>
      <c r="T26" s="17"/>
      <c r="U26" s="17" t="str">
        <f>IF($O26="","",VLOOKUP($O26,申込用紙①!$A$15:$K$54,U$4,FALSE))</f>
        <v/>
      </c>
      <c r="V26" s="17" t="str">
        <f>IF($O26="","",VLOOKUP($O26,申込用紙①!$A$15:$K$54,V$4,FALSE))</f>
        <v/>
      </c>
      <c r="W26" s="17" t="str">
        <f>IF($O26="","",DBCS(VLOOKUP($O26,申込用紙①!$A$15:$K$54,W$4,FALSE)))</f>
        <v/>
      </c>
      <c r="X26" s="17" t="str">
        <f>IF($O26="","",DBCS(VLOOKUP($O26,申込用紙①!$A$15:$K$54,X$4,FALSE)))</f>
        <v/>
      </c>
      <c r="Y26" s="17" t="str">
        <f>IF($O26="","",VLOOKUP($O26,申込用紙①!$A$15:$K$54,Y$4,FALSE))</f>
        <v/>
      </c>
      <c r="Z26" s="17" t="str">
        <f>IF($O26="","",VLOOKUP($O26,申込用紙①!$A$15:$K$54,Z$4,FALSE))</f>
        <v/>
      </c>
      <c r="AA26" s="17" t="str">
        <f>IF($O26="","",VLOOKUP($O26,申込用紙①!$A$15:$K$54,AA$4,FALSE))</f>
        <v/>
      </c>
      <c r="AB26" s="17" t="str">
        <f>IF($O26="","",VLOOKUP($O26,申込用紙①!$A$15:$K$54,AB$4,FALSE))</f>
        <v/>
      </c>
      <c r="AC26" s="17"/>
      <c r="AD26" s="17" t="str">
        <f>IF($O26="","",VLOOKUP($O26,申込用紙①!$A$15:$K$54,AD$4,FALSE))</f>
        <v/>
      </c>
      <c r="AE26" s="17" t="str">
        <f>IF($O26="","",VLOOKUP($O26,申込用紙①!$A$15:$K$54,AE$4,FALSE))</f>
        <v/>
      </c>
      <c r="AF26" s="17"/>
      <c r="AG26" s="17" t="str">
        <f>IF($P26="","",VLOOKUP($P26,申込用紙①!$A$15:$K$54,AG$4,FALSE))</f>
        <v/>
      </c>
      <c r="AH26" s="17" t="str">
        <f>IF($P26="","",VLOOKUP($P26,申込用紙①!$A$15:$K$54,AH$4,FALSE))</f>
        <v/>
      </c>
      <c r="AI26" s="17" t="str">
        <f>IF($P26="","",DBCS(VLOOKUP($P26,申込用紙①!$A$15:$K$54,AI$4,FALSE)))</f>
        <v/>
      </c>
      <c r="AJ26" s="17" t="str">
        <f>IF($P26="","",DBCS(VLOOKUP($P26,申込用紙①!$A$15:$K$54,AJ$4,FALSE)))</f>
        <v/>
      </c>
      <c r="AK26" s="17" t="str">
        <f>IF($P26="","",VLOOKUP($P26,申込用紙①!$A$15:$K$54,AK$4,FALSE))</f>
        <v/>
      </c>
      <c r="AL26" s="17" t="str">
        <f>IF($P26="","",VLOOKUP($P26,申込用紙①!$A$15:$K$54,AL$4,FALSE))</f>
        <v/>
      </c>
      <c r="AM26" s="17" t="str">
        <f>IF($P26="","",VLOOKUP($P26,申込用紙①!$A$15:$K$54,AM$4,FALSE))</f>
        <v/>
      </c>
      <c r="AN26" s="17" t="str">
        <f>IF($P26="","",VLOOKUP($P26,申込用紙①!$A$15:$K$54,AN$4,FALSE))</f>
        <v/>
      </c>
      <c r="AO26" s="17"/>
      <c r="AP26" s="17" t="str">
        <f>IF($P26="","",VLOOKUP($P26,申込用紙①!$A$15:$K$54,AP$4,FALSE))</f>
        <v/>
      </c>
      <c r="AQ26" s="17" t="str">
        <f>IF($P26="","",VLOOKUP($P26,申込用紙①!$A$15:$K$54,AQ$4,FALSE))</f>
        <v/>
      </c>
    </row>
    <row r="27" spans="1:43" x14ac:dyDescent="0.4"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</row>
    <row r="28" spans="1:43" ht="19.5" x14ac:dyDescent="0.4">
      <c r="A28" s="55" t="s">
        <v>184</v>
      </c>
      <c r="B28" s="55"/>
      <c r="C28" s="56"/>
      <c r="D28" s="56"/>
      <c r="E28" s="11" t="s">
        <v>209</v>
      </c>
      <c r="O28" s="17"/>
      <c r="P28" s="17"/>
      <c r="Q28" s="17"/>
      <c r="R28" s="17"/>
      <c r="S28" s="17"/>
      <c r="T28" s="17"/>
      <c r="U28" s="17">
        <v>3</v>
      </c>
      <c r="V28" s="17">
        <v>2</v>
      </c>
      <c r="W28" s="17">
        <v>5</v>
      </c>
      <c r="X28" s="17">
        <v>4</v>
      </c>
      <c r="Y28" s="17">
        <v>6</v>
      </c>
      <c r="Z28" s="17">
        <v>7</v>
      </c>
      <c r="AA28" s="17"/>
      <c r="AB28" s="17">
        <v>9</v>
      </c>
      <c r="AC28" s="17"/>
      <c r="AD28" s="17">
        <v>11</v>
      </c>
      <c r="AE28" s="17">
        <v>8</v>
      </c>
      <c r="AF28" s="17"/>
      <c r="AG28" s="17">
        <v>3</v>
      </c>
      <c r="AH28" s="17">
        <v>2</v>
      </c>
      <c r="AI28" s="17">
        <v>5</v>
      </c>
      <c r="AJ28" s="17">
        <v>4</v>
      </c>
      <c r="AK28" s="17">
        <v>6</v>
      </c>
      <c r="AL28" s="17">
        <v>7</v>
      </c>
      <c r="AM28" s="17"/>
      <c r="AN28" s="17">
        <v>9</v>
      </c>
      <c r="AO28" s="17"/>
      <c r="AP28" s="17">
        <v>11</v>
      </c>
      <c r="AQ28" s="17">
        <v>8</v>
      </c>
    </row>
    <row r="29" spans="1:43" x14ac:dyDescent="0.4">
      <c r="B29" s="7" t="s">
        <v>108</v>
      </c>
      <c r="C29" s="7" t="s">
        <v>157</v>
      </c>
      <c r="D29" s="8" t="s">
        <v>158</v>
      </c>
      <c r="E29" s="4" t="s">
        <v>159</v>
      </c>
      <c r="F29" s="16" t="s">
        <v>160</v>
      </c>
      <c r="G29" s="16" t="s">
        <v>172</v>
      </c>
      <c r="H29" s="4" t="s">
        <v>153</v>
      </c>
      <c r="I29" s="6" t="s">
        <v>154</v>
      </c>
      <c r="J29" s="4" t="s">
        <v>155</v>
      </c>
      <c r="K29" s="16" t="s">
        <v>156</v>
      </c>
      <c r="L29" s="16" t="s">
        <v>182</v>
      </c>
      <c r="O29" s="17" t="s">
        <v>186</v>
      </c>
      <c r="P29" s="17" t="s">
        <v>187</v>
      </c>
      <c r="Q29" s="17" t="s">
        <v>141</v>
      </c>
      <c r="R29" s="17" t="s">
        <v>165</v>
      </c>
      <c r="S29" s="17" t="s">
        <v>162</v>
      </c>
      <c r="T29" s="17" t="s">
        <v>242</v>
      </c>
      <c r="U29" s="17" t="s">
        <v>157</v>
      </c>
      <c r="V29" s="17" t="s">
        <v>166</v>
      </c>
      <c r="W29" s="17" t="s">
        <v>163</v>
      </c>
      <c r="X29" s="17" t="s">
        <v>164</v>
      </c>
      <c r="Y29" s="17" t="s">
        <v>167</v>
      </c>
      <c r="Z29" s="17" t="s">
        <v>168</v>
      </c>
      <c r="AA29" s="17" t="s">
        <v>169</v>
      </c>
      <c r="AB29" s="17" t="s">
        <v>170</v>
      </c>
      <c r="AC29" s="17" t="s">
        <v>326</v>
      </c>
      <c r="AD29" s="17" t="s">
        <v>173</v>
      </c>
      <c r="AE29" s="17" t="s">
        <v>172</v>
      </c>
      <c r="AF29" s="17" t="s">
        <v>242</v>
      </c>
      <c r="AG29" s="17" t="s">
        <v>175</v>
      </c>
      <c r="AH29" s="17" t="s">
        <v>174</v>
      </c>
      <c r="AI29" s="17" t="s">
        <v>176</v>
      </c>
      <c r="AJ29" s="17" t="s">
        <v>177</v>
      </c>
      <c r="AK29" s="17" t="s">
        <v>178</v>
      </c>
      <c r="AL29" s="17" t="s">
        <v>179</v>
      </c>
      <c r="AM29" s="17" t="s">
        <v>180</v>
      </c>
      <c r="AN29" s="17" t="s">
        <v>181</v>
      </c>
      <c r="AO29" s="17" t="s">
        <v>326</v>
      </c>
      <c r="AP29" s="17" t="s">
        <v>183</v>
      </c>
      <c r="AQ29" s="17" t="s">
        <v>182</v>
      </c>
    </row>
    <row r="30" spans="1:43" x14ac:dyDescent="0.4">
      <c r="B30" s="5">
        <v>1</v>
      </c>
      <c r="C30" s="3" t="str">
        <f>IF($D30="","",$U30)</f>
        <v/>
      </c>
      <c r="D30" s="3"/>
      <c r="E30" s="3" t="str">
        <f>IF($D30="","",$W30)</f>
        <v/>
      </c>
      <c r="F30" s="16" t="str">
        <f>IF($D30="","",$Z30)</f>
        <v/>
      </c>
      <c r="G30" s="16" t="str">
        <f>IF($D30="","",$AE30)</f>
        <v/>
      </c>
      <c r="H30" s="3" t="str">
        <f>IF($I30="","",$AG30)</f>
        <v/>
      </c>
      <c r="I30" s="3"/>
      <c r="J30" s="3" t="str">
        <f>IF($I30="","",$AI30)</f>
        <v/>
      </c>
      <c r="K30" s="16" t="str">
        <f>IF($I30="","",$AL30)</f>
        <v/>
      </c>
      <c r="L30" s="16" t="str">
        <f>IF($I30="","",$AQ30)</f>
        <v/>
      </c>
      <c r="O30" s="17" t="str">
        <f>IF($D30="","",VLOOKUP($D30,申込用紙①!$D$15:$M$54,10,FALSE))</f>
        <v/>
      </c>
      <c r="P30" s="17" t="str">
        <f>IF($I30="","",VLOOKUP($I30,申込用紙①!$D$15:$M$54,10,FALSE))</f>
        <v/>
      </c>
      <c r="Q30" s="18">
        <v>1</v>
      </c>
      <c r="R30" s="17" t="str">
        <f>IF($O30="","",VLOOKUP($C28,コード一覧!$E$5:$F$21,2,FALSE))</f>
        <v/>
      </c>
      <c r="S30" s="17" t="str">
        <f>IF($O30="","",$C28)</f>
        <v/>
      </c>
      <c r="T30" s="17"/>
      <c r="U30" s="17" t="str">
        <f>IF($O30="","",VLOOKUP($O30,申込用紙①!$A$15:$K$54,U$4,FALSE))</f>
        <v/>
      </c>
      <c r="V30" s="17" t="str">
        <f>IF($O30="","",VLOOKUP($O30,申込用紙①!$A$15:$K$54,V$4,FALSE))</f>
        <v/>
      </c>
      <c r="W30" s="17" t="str">
        <f>IF($O30="","",DBCS(VLOOKUP($O30,申込用紙①!$A$15:$K$54,W$4,FALSE)))</f>
        <v/>
      </c>
      <c r="X30" s="17" t="str">
        <f>IF($O30="","",DBCS(VLOOKUP($O30,申込用紙①!$A$15:$K$54,X$4,FALSE)))</f>
        <v/>
      </c>
      <c r="Y30" s="17" t="str">
        <f>IF($O30="","",VLOOKUP($O30,申込用紙①!$A$15:$K$54,Y$4,FALSE))</f>
        <v/>
      </c>
      <c r="Z30" s="17" t="str">
        <f>IF($O30="","",VLOOKUP($O30,申込用紙①!$A$15:$K$54,Z$4,FALSE))</f>
        <v/>
      </c>
      <c r="AA30" s="17" t="str">
        <f>IF($O30="","",VLOOKUP($O30,申込用紙①!$A$15:$K$54,AA$4,FALSE))</f>
        <v/>
      </c>
      <c r="AB30" s="17" t="str">
        <f>IF($O30="","",VLOOKUP($O30,申込用紙①!$A$15:$K$54,AB$4,FALSE))</f>
        <v/>
      </c>
      <c r="AC30" s="17"/>
      <c r="AD30" s="17" t="str">
        <f>IF($O30="","",VLOOKUP($O30,申込用紙①!$A$15:$K$54,AD$4,FALSE))</f>
        <v/>
      </c>
      <c r="AE30" s="17" t="str">
        <f>IF($O30="","",VLOOKUP($O30,申込用紙①!$A$15:$K$54,AE$4,FALSE))</f>
        <v/>
      </c>
      <c r="AF30" s="17"/>
      <c r="AG30" s="17" t="str">
        <f>IF($P30="","",VLOOKUP($P30,申込用紙①!$A$15:$K$54,AG$4,FALSE))</f>
        <v/>
      </c>
      <c r="AH30" s="17" t="str">
        <f>IF($P30="","",VLOOKUP($P30,申込用紙①!$A$15:$K$54,AH$4,FALSE))</f>
        <v/>
      </c>
      <c r="AI30" s="17" t="str">
        <f>IF($P30="","",DBCS(VLOOKUP($P30,申込用紙①!$A$15:$K$54,AI$4,FALSE)))</f>
        <v/>
      </c>
      <c r="AJ30" s="17" t="str">
        <f>IF($P30="","",DBCS(VLOOKUP($P30,申込用紙①!$A$15:$K$54,AJ$4,FALSE)))</f>
        <v/>
      </c>
      <c r="AK30" s="17" t="str">
        <f>IF($P30="","",VLOOKUP($P30,申込用紙①!$A$15:$K$54,AK$4,FALSE))</f>
        <v/>
      </c>
      <c r="AL30" s="17" t="str">
        <f>IF($P30="","",VLOOKUP($P30,申込用紙①!$A$15:$K$54,AL$4,FALSE))</f>
        <v/>
      </c>
      <c r="AM30" s="17" t="str">
        <f>IF($P30="","",VLOOKUP($P30,申込用紙①!$A$15:$K$54,AM$4,FALSE))</f>
        <v/>
      </c>
      <c r="AN30" s="17" t="str">
        <f>IF($P30="","",VLOOKUP($P30,申込用紙①!$A$15:$K$54,AN$4,FALSE))</f>
        <v/>
      </c>
      <c r="AO30" s="17"/>
      <c r="AP30" s="17" t="str">
        <f>IF($P30="","",VLOOKUP($P30,申込用紙①!$A$15:$K$54,AP$4,FALSE))</f>
        <v/>
      </c>
      <c r="AQ30" s="17" t="str">
        <f>IF($P30="","",VLOOKUP($P30,申込用紙①!$A$15:$K$54,AQ$4,FALSE))</f>
        <v/>
      </c>
    </row>
    <row r="31" spans="1:43" x14ac:dyDescent="0.4">
      <c r="B31" s="5">
        <v>2</v>
      </c>
      <c r="C31" s="3" t="str">
        <f>IF($D31="","",$U31)</f>
        <v/>
      </c>
      <c r="D31" s="3"/>
      <c r="E31" s="3" t="str">
        <f>IF($D31="","",$W31)</f>
        <v/>
      </c>
      <c r="F31" s="16" t="str">
        <f>IF($D31="","",$Z31)</f>
        <v/>
      </c>
      <c r="G31" s="16" t="str">
        <f>IF($D31="","",$AE31)</f>
        <v/>
      </c>
      <c r="H31" s="3" t="str">
        <f>IF($I31="","",$AG31)</f>
        <v/>
      </c>
      <c r="I31" s="3"/>
      <c r="J31" s="3" t="str">
        <f>IF($I31="","",$AI31)</f>
        <v/>
      </c>
      <c r="K31" s="16" t="str">
        <f>IF($I31="","",$AL31)</f>
        <v/>
      </c>
      <c r="L31" s="16" t="str">
        <f>IF($I31="","",$AQ31)</f>
        <v/>
      </c>
      <c r="O31" s="17" t="str">
        <f>IF($D31="","",VLOOKUP($D31,申込用紙①!$D$15:$M$54,10,FALSE))</f>
        <v/>
      </c>
      <c r="P31" s="17" t="str">
        <f>IF($I31="","",VLOOKUP($I31,申込用紙①!$D$15:$M$54,10,FALSE))</f>
        <v/>
      </c>
      <c r="Q31" s="18">
        <v>2</v>
      </c>
      <c r="R31" s="17" t="str">
        <f>IF($O31="","",$R30)</f>
        <v/>
      </c>
      <c r="S31" s="17" t="str">
        <f>IF($O31="","",$C28)</f>
        <v/>
      </c>
      <c r="T31" s="17"/>
      <c r="U31" s="17" t="str">
        <f>IF($O31="","",VLOOKUP($O31,申込用紙①!$A$15:$K$54,U$4,FALSE))</f>
        <v/>
      </c>
      <c r="V31" s="17" t="str">
        <f>IF($O31="","",VLOOKUP($O31,申込用紙①!$A$15:$K$54,V$4,FALSE))</f>
        <v/>
      </c>
      <c r="W31" s="17" t="str">
        <f>IF($O31="","",DBCS(VLOOKUP($O31,申込用紙①!$A$15:$K$54,W$4,FALSE)))</f>
        <v/>
      </c>
      <c r="X31" s="17" t="str">
        <f>IF($O31="","",DBCS(VLOOKUP($O31,申込用紙①!$A$15:$K$54,X$4,FALSE)))</f>
        <v/>
      </c>
      <c r="Y31" s="17" t="str">
        <f>IF($O31="","",VLOOKUP($O31,申込用紙①!$A$15:$K$54,Y$4,FALSE))</f>
        <v/>
      </c>
      <c r="Z31" s="17" t="str">
        <f>IF($O31="","",VLOOKUP($O31,申込用紙①!$A$15:$K$54,Z$4,FALSE))</f>
        <v/>
      </c>
      <c r="AA31" s="17" t="str">
        <f>IF($O31="","",VLOOKUP($O31,申込用紙①!$A$15:$K$54,AA$4,FALSE))</f>
        <v/>
      </c>
      <c r="AB31" s="17" t="str">
        <f>IF($O31="","",VLOOKUP($O31,申込用紙①!$A$15:$K$54,AB$4,FALSE))</f>
        <v/>
      </c>
      <c r="AC31" s="17"/>
      <c r="AD31" s="17" t="str">
        <f>IF($O31="","",VLOOKUP($O31,申込用紙①!$A$15:$K$54,AD$4,FALSE))</f>
        <v/>
      </c>
      <c r="AE31" s="17" t="str">
        <f>IF($O31="","",VLOOKUP($O31,申込用紙①!$A$15:$K$54,AE$4,FALSE))</f>
        <v/>
      </c>
      <c r="AF31" s="17"/>
      <c r="AG31" s="17" t="str">
        <f>IF($P31="","",VLOOKUP($P31,申込用紙①!$A$15:$K$54,AG$4,FALSE))</f>
        <v/>
      </c>
      <c r="AH31" s="17" t="str">
        <f>IF($P31="","",VLOOKUP($P31,申込用紙①!$A$15:$K$54,AH$4,FALSE))</f>
        <v/>
      </c>
      <c r="AI31" s="17" t="str">
        <f>IF($P31="","",DBCS(VLOOKUP($P31,申込用紙①!$A$15:$K$54,AI$4,FALSE)))</f>
        <v/>
      </c>
      <c r="AJ31" s="17" t="str">
        <f>IF($P31="","",DBCS(VLOOKUP($P31,申込用紙①!$A$15:$K$54,AJ$4,FALSE)))</f>
        <v/>
      </c>
      <c r="AK31" s="17" t="str">
        <f>IF($P31="","",VLOOKUP($P31,申込用紙①!$A$15:$K$54,AK$4,FALSE))</f>
        <v/>
      </c>
      <c r="AL31" s="17" t="str">
        <f>IF($P31="","",VLOOKUP($P31,申込用紙①!$A$15:$K$54,AL$4,FALSE))</f>
        <v/>
      </c>
      <c r="AM31" s="17" t="str">
        <f>IF($P31="","",VLOOKUP($P31,申込用紙①!$A$15:$K$54,AM$4,FALSE))</f>
        <v/>
      </c>
      <c r="AN31" s="17" t="str">
        <f>IF($P31="","",VLOOKUP($P31,申込用紙①!$A$15:$K$54,AN$4,FALSE))</f>
        <v/>
      </c>
      <c r="AO31" s="17"/>
      <c r="AP31" s="17" t="str">
        <f>IF($P31="","",VLOOKUP($P31,申込用紙①!$A$15:$K$54,AP$4,FALSE))</f>
        <v/>
      </c>
      <c r="AQ31" s="17" t="str">
        <f>IF($P31="","",VLOOKUP($P31,申込用紙①!$A$15:$K$54,AQ$4,FALSE))</f>
        <v/>
      </c>
    </row>
    <row r="32" spans="1:43" x14ac:dyDescent="0.4">
      <c r="B32" s="5">
        <v>3</v>
      </c>
      <c r="C32" s="3" t="str">
        <f>IF($D32="","",$U32)</f>
        <v/>
      </c>
      <c r="D32" s="3"/>
      <c r="E32" s="3" t="str">
        <f>IF($D32="","",$W32)</f>
        <v/>
      </c>
      <c r="F32" s="16" t="str">
        <f>IF($D32="","",$Z32)</f>
        <v/>
      </c>
      <c r="G32" s="16" t="str">
        <f>IF($D32="","",$AE32)</f>
        <v/>
      </c>
      <c r="H32" s="3" t="str">
        <f>IF($I32="","",$AG32)</f>
        <v/>
      </c>
      <c r="I32" s="3"/>
      <c r="J32" s="3" t="str">
        <f>IF($I32="","",$AI32)</f>
        <v/>
      </c>
      <c r="K32" s="16" t="str">
        <f>IF($I32="","",$AL32)</f>
        <v/>
      </c>
      <c r="L32" s="16" t="str">
        <f>IF($I32="","",$AQ32)</f>
        <v/>
      </c>
      <c r="O32" s="17" t="str">
        <f>IF($D32="","",VLOOKUP($D32,申込用紙①!$D$15:$M$54,10,FALSE))</f>
        <v/>
      </c>
      <c r="P32" s="17" t="str">
        <f>IF($I32="","",VLOOKUP($I32,申込用紙①!$D$15:$M$54,10,FALSE))</f>
        <v/>
      </c>
      <c r="Q32" s="18">
        <v>3</v>
      </c>
      <c r="R32" s="17" t="str">
        <f>IF($O32="","",$R30)</f>
        <v/>
      </c>
      <c r="S32" s="17" t="str">
        <f>IF($O32="","",$C28)</f>
        <v/>
      </c>
      <c r="T32" s="17"/>
      <c r="U32" s="17" t="str">
        <f>IF($O32="","",VLOOKUP($O32,申込用紙①!$A$15:$K$54,U$4,FALSE))</f>
        <v/>
      </c>
      <c r="V32" s="17" t="str">
        <f>IF($O32="","",VLOOKUP($O32,申込用紙①!$A$15:$K$54,V$4,FALSE))</f>
        <v/>
      </c>
      <c r="W32" s="17" t="str">
        <f>IF($O32="","",DBCS(VLOOKUP($O32,申込用紙①!$A$15:$K$54,W$4,FALSE)))</f>
        <v/>
      </c>
      <c r="X32" s="17" t="str">
        <f>IF($O32="","",DBCS(VLOOKUP($O32,申込用紙①!$A$15:$K$54,X$4,FALSE)))</f>
        <v/>
      </c>
      <c r="Y32" s="17" t="str">
        <f>IF($O32="","",VLOOKUP($O32,申込用紙①!$A$15:$K$54,Y$4,FALSE))</f>
        <v/>
      </c>
      <c r="Z32" s="17" t="str">
        <f>IF($O32="","",VLOOKUP($O32,申込用紙①!$A$15:$K$54,Z$4,FALSE))</f>
        <v/>
      </c>
      <c r="AA32" s="17" t="str">
        <f>IF($O32="","",VLOOKUP($O32,申込用紙①!$A$15:$K$54,AA$4,FALSE))</f>
        <v/>
      </c>
      <c r="AB32" s="17" t="str">
        <f>IF($O32="","",VLOOKUP($O32,申込用紙①!$A$15:$K$54,AB$4,FALSE))</f>
        <v/>
      </c>
      <c r="AC32" s="17"/>
      <c r="AD32" s="17" t="str">
        <f>IF($O32="","",VLOOKUP($O32,申込用紙①!$A$15:$K$54,AD$4,FALSE))</f>
        <v/>
      </c>
      <c r="AE32" s="17" t="str">
        <f>IF($O32="","",VLOOKUP($O32,申込用紙①!$A$15:$K$54,AE$4,FALSE))</f>
        <v/>
      </c>
      <c r="AF32" s="17"/>
      <c r="AG32" s="17" t="str">
        <f>IF($P32="","",VLOOKUP($P32,申込用紙①!$A$15:$K$54,AG$4,FALSE))</f>
        <v/>
      </c>
      <c r="AH32" s="17" t="str">
        <f>IF($P32="","",VLOOKUP($P32,申込用紙①!$A$15:$K$54,AH$4,FALSE))</f>
        <v/>
      </c>
      <c r="AI32" s="17" t="str">
        <f>IF($P32="","",DBCS(VLOOKUP($P32,申込用紙①!$A$15:$K$54,AI$4,FALSE)))</f>
        <v/>
      </c>
      <c r="AJ32" s="17" t="str">
        <f>IF($P32="","",DBCS(VLOOKUP($P32,申込用紙①!$A$15:$K$54,AJ$4,FALSE)))</f>
        <v/>
      </c>
      <c r="AK32" s="17" t="str">
        <f>IF($P32="","",VLOOKUP($P32,申込用紙①!$A$15:$K$54,AK$4,FALSE))</f>
        <v/>
      </c>
      <c r="AL32" s="17" t="str">
        <f>IF($P32="","",VLOOKUP($P32,申込用紙①!$A$15:$K$54,AL$4,FALSE))</f>
        <v/>
      </c>
      <c r="AM32" s="17" t="str">
        <f>IF($P32="","",VLOOKUP($P32,申込用紙①!$A$15:$K$54,AM$4,FALSE))</f>
        <v/>
      </c>
      <c r="AN32" s="17" t="str">
        <f>IF($P32="","",VLOOKUP($P32,申込用紙①!$A$15:$K$54,AN$4,FALSE))</f>
        <v/>
      </c>
      <c r="AO32" s="17"/>
      <c r="AP32" s="17" t="str">
        <f>IF($P32="","",VLOOKUP($P32,申込用紙①!$A$15:$K$54,AP$4,FALSE))</f>
        <v/>
      </c>
      <c r="AQ32" s="17" t="str">
        <f>IF($P32="","",VLOOKUP($P32,申込用紙①!$A$15:$K$54,AQ$4,FALSE))</f>
        <v/>
      </c>
    </row>
    <row r="33" spans="1:43" x14ac:dyDescent="0.4">
      <c r="B33" s="5">
        <v>4</v>
      </c>
      <c r="C33" s="3" t="str">
        <f>IF($D33="","",$U33)</f>
        <v/>
      </c>
      <c r="D33" s="3"/>
      <c r="E33" s="3" t="str">
        <f>IF($D33="","",$W33)</f>
        <v/>
      </c>
      <c r="F33" s="16" t="str">
        <f>IF($D33="","",$Z33)</f>
        <v/>
      </c>
      <c r="G33" s="16" t="str">
        <f>IF($D33="","",$AE33)</f>
        <v/>
      </c>
      <c r="H33" s="3" t="str">
        <f>IF($I33="","",$AG33)</f>
        <v/>
      </c>
      <c r="I33" s="3"/>
      <c r="J33" s="3" t="str">
        <f>IF($I33="","",$AI33)</f>
        <v/>
      </c>
      <c r="K33" s="16" t="str">
        <f>IF($I33="","",$AL33)</f>
        <v/>
      </c>
      <c r="L33" s="16" t="str">
        <f>IF($I33="","",$AQ33)</f>
        <v/>
      </c>
      <c r="O33" s="17" t="str">
        <f>IF($D33="","",VLOOKUP($D33,申込用紙①!$D$15:$M$54,10,FALSE))</f>
        <v/>
      </c>
      <c r="P33" s="17" t="str">
        <f>IF($I33="","",VLOOKUP($I33,申込用紙①!$D$15:$M$54,10,FALSE))</f>
        <v/>
      </c>
      <c r="Q33" s="18">
        <v>4</v>
      </c>
      <c r="R33" s="17" t="str">
        <f>IF($O33="","",$R30)</f>
        <v/>
      </c>
      <c r="S33" s="17" t="str">
        <f>IF($O33="","",$C28)</f>
        <v/>
      </c>
      <c r="T33" s="17"/>
      <c r="U33" s="17" t="str">
        <f>IF($O33="","",VLOOKUP($O33,申込用紙①!$A$15:$K$54,U$4,FALSE))</f>
        <v/>
      </c>
      <c r="V33" s="17" t="str">
        <f>IF($O33="","",VLOOKUP($O33,申込用紙①!$A$15:$K$54,V$4,FALSE))</f>
        <v/>
      </c>
      <c r="W33" s="17" t="str">
        <f>IF($O33="","",DBCS(VLOOKUP($O33,申込用紙①!$A$15:$K$54,W$4,FALSE)))</f>
        <v/>
      </c>
      <c r="X33" s="17" t="str">
        <f>IF($O33="","",DBCS(VLOOKUP($O33,申込用紙①!$A$15:$K$54,X$4,FALSE)))</f>
        <v/>
      </c>
      <c r="Y33" s="17" t="str">
        <f>IF($O33="","",VLOOKUP($O33,申込用紙①!$A$15:$K$54,Y$4,FALSE))</f>
        <v/>
      </c>
      <c r="Z33" s="17" t="str">
        <f>IF($O33="","",VLOOKUP($O33,申込用紙①!$A$15:$K$54,Z$4,FALSE))</f>
        <v/>
      </c>
      <c r="AA33" s="17" t="str">
        <f>IF($O33="","",VLOOKUP($O33,申込用紙①!$A$15:$K$54,AA$4,FALSE))</f>
        <v/>
      </c>
      <c r="AB33" s="17" t="str">
        <f>IF($O33="","",VLOOKUP($O33,申込用紙①!$A$15:$K$54,AB$4,FALSE))</f>
        <v/>
      </c>
      <c r="AC33" s="17"/>
      <c r="AD33" s="17" t="str">
        <f>IF($O33="","",VLOOKUP($O33,申込用紙①!$A$15:$K$54,AD$4,FALSE))</f>
        <v/>
      </c>
      <c r="AE33" s="17" t="str">
        <f>IF($O33="","",VLOOKUP($O33,申込用紙①!$A$15:$K$54,AE$4,FALSE))</f>
        <v/>
      </c>
      <c r="AF33" s="17"/>
      <c r="AG33" s="17" t="str">
        <f>IF($P33="","",VLOOKUP($P33,申込用紙①!$A$15:$K$54,AG$4,FALSE))</f>
        <v/>
      </c>
      <c r="AH33" s="17" t="str">
        <f>IF($P33="","",VLOOKUP($P33,申込用紙①!$A$15:$K$54,AH$4,FALSE))</f>
        <v/>
      </c>
      <c r="AI33" s="17" t="str">
        <f>IF($P33="","",DBCS(VLOOKUP($P33,申込用紙①!$A$15:$K$54,AI$4,FALSE)))</f>
        <v/>
      </c>
      <c r="AJ33" s="17" t="str">
        <f>IF($P33="","",DBCS(VLOOKUP($P33,申込用紙①!$A$15:$K$54,AJ$4,FALSE)))</f>
        <v/>
      </c>
      <c r="AK33" s="17" t="str">
        <f>IF($P33="","",VLOOKUP($P33,申込用紙①!$A$15:$K$54,AK$4,FALSE))</f>
        <v/>
      </c>
      <c r="AL33" s="17" t="str">
        <f>IF($P33="","",VLOOKUP($P33,申込用紙①!$A$15:$K$54,AL$4,FALSE))</f>
        <v/>
      </c>
      <c r="AM33" s="17" t="str">
        <f>IF($P33="","",VLOOKUP($P33,申込用紙①!$A$15:$K$54,AM$4,FALSE))</f>
        <v/>
      </c>
      <c r="AN33" s="17" t="str">
        <f>IF($P33="","",VLOOKUP($P33,申込用紙①!$A$15:$K$54,AN$4,FALSE))</f>
        <v/>
      </c>
      <c r="AO33" s="17"/>
      <c r="AP33" s="17" t="str">
        <f>IF($P33="","",VLOOKUP($P33,申込用紙①!$A$15:$K$54,AP$4,FALSE))</f>
        <v/>
      </c>
      <c r="AQ33" s="17" t="str">
        <f>IF($P33="","",VLOOKUP($P33,申込用紙①!$A$15:$K$54,AQ$4,FALSE))</f>
        <v/>
      </c>
    </row>
    <row r="34" spans="1:43" x14ac:dyDescent="0.4">
      <c r="B34" s="5">
        <v>5</v>
      </c>
      <c r="C34" s="3" t="str">
        <f>IF($D34="","",$U34)</f>
        <v/>
      </c>
      <c r="D34" s="3"/>
      <c r="E34" s="3" t="str">
        <f>IF($D34="","",$W34)</f>
        <v/>
      </c>
      <c r="F34" s="16" t="str">
        <f>IF($D34="","",$Z34)</f>
        <v/>
      </c>
      <c r="G34" s="16" t="str">
        <f>IF($D34="","",$AE34)</f>
        <v/>
      </c>
      <c r="H34" s="3" t="str">
        <f>IF($I34="","",$AG34)</f>
        <v/>
      </c>
      <c r="I34" s="3"/>
      <c r="J34" s="3" t="str">
        <f>IF($I34="","",$AI34)</f>
        <v/>
      </c>
      <c r="K34" s="16" t="str">
        <f>IF($I34="","",$AL34)</f>
        <v/>
      </c>
      <c r="L34" s="16" t="str">
        <f>IF($I34="","",$AQ34)</f>
        <v/>
      </c>
      <c r="O34" s="17" t="str">
        <f>IF($D34="","",VLOOKUP($D34,申込用紙①!$D$15:$M$54,10,FALSE))</f>
        <v/>
      </c>
      <c r="P34" s="17" t="str">
        <f>IF($I34="","",VLOOKUP($I34,申込用紙①!$D$15:$M$54,10,FALSE))</f>
        <v/>
      </c>
      <c r="Q34" s="18">
        <v>5</v>
      </c>
      <c r="R34" s="17" t="str">
        <f>IF($O34="","",$R30)</f>
        <v/>
      </c>
      <c r="S34" s="17" t="str">
        <f>IF($O34="","",$C28)</f>
        <v/>
      </c>
      <c r="T34" s="17"/>
      <c r="U34" s="17" t="str">
        <f>IF($O34="","",VLOOKUP($O34,申込用紙①!$A$15:$K$54,U$4,FALSE))</f>
        <v/>
      </c>
      <c r="V34" s="17" t="str">
        <f>IF($O34="","",VLOOKUP($O34,申込用紙①!$A$15:$K$54,V$4,FALSE))</f>
        <v/>
      </c>
      <c r="W34" s="17" t="str">
        <f>IF($O34="","",DBCS(VLOOKUP($O34,申込用紙①!$A$15:$K$54,W$4,FALSE)))</f>
        <v/>
      </c>
      <c r="X34" s="17" t="str">
        <f>IF($O34="","",DBCS(VLOOKUP($O34,申込用紙①!$A$15:$K$54,X$4,FALSE)))</f>
        <v/>
      </c>
      <c r="Y34" s="17" t="str">
        <f>IF($O34="","",VLOOKUP($O34,申込用紙①!$A$15:$K$54,Y$4,FALSE))</f>
        <v/>
      </c>
      <c r="Z34" s="17" t="str">
        <f>IF($O34="","",VLOOKUP($O34,申込用紙①!$A$15:$K$54,Z$4,FALSE))</f>
        <v/>
      </c>
      <c r="AA34" s="17" t="str">
        <f>IF($O34="","",VLOOKUP($O34,申込用紙①!$A$15:$K$54,AA$4,FALSE))</f>
        <v/>
      </c>
      <c r="AB34" s="17" t="str">
        <f>IF($O34="","",VLOOKUP($O34,申込用紙①!$A$15:$K$54,AB$4,FALSE))</f>
        <v/>
      </c>
      <c r="AC34" s="17"/>
      <c r="AD34" s="17" t="str">
        <f>IF($O34="","",VLOOKUP($O34,申込用紙①!$A$15:$K$54,AD$4,FALSE))</f>
        <v/>
      </c>
      <c r="AE34" s="17" t="str">
        <f>IF($O34="","",VLOOKUP($O34,申込用紙①!$A$15:$K$54,AE$4,FALSE))</f>
        <v/>
      </c>
      <c r="AF34" s="17"/>
      <c r="AG34" s="17" t="str">
        <f>IF($P34="","",VLOOKUP($P34,申込用紙①!$A$15:$K$54,AG$4,FALSE))</f>
        <v/>
      </c>
      <c r="AH34" s="17" t="str">
        <f>IF($P34="","",VLOOKUP($P34,申込用紙①!$A$15:$K$54,AH$4,FALSE))</f>
        <v/>
      </c>
      <c r="AI34" s="17" t="str">
        <f>IF($P34="","",DBCS(VLOOKUP($P34,申込用紙①!$A$15:$K$54,AI$4,FALSE)))</f>
        <v/>
      </c>
      <c r="AJ34" s="17" t="str">
        <f>IF($P34="","",DBCS(VLOOKUP($P34,申込用紙①!$A$15:$K$54,AJ$4,FALSE)))</f>
        <v/>
      </c>
      <c r="AK34" s="17" t="str">
        <f>IF($P34="","",VLOOKUP($P34,申込用紙①!$A$15:$K$54,AK$4,FALSE))</f>
        <v/>
      </c>
      <c r="AL34" s="17" t="str">
        <f>IF($P34="","",VLOOKUP($P34,申込用紙①!$A$15:$K$54,AL$4,FALSE))</f>
        <v/>
      </c>
      <c r="AM34" s="17" t="str">
        <f>IF($P34="","",VLOOKUP($P34,申込用紙①!$A$15:$K$54,AM$4,FALSE))</f>
        <v/>
      </c>
      <c r="AN34" s="17" t="str">
        <f>IF($P34="","",VLOOKUP($P34,申込用紙①!$A$15:$K$54,AN$4,FALSE))</f>
        <v/>
      </c>
      <c r="AO34" s="17"/>
      <c r="AP34" s="17" t="str">
        <f>IF($P34="","",VLOOKUP($P34,申込用紙①!$A$15:$K$54,AP$4,FALSE))</f>
        <v/>
      </c>
      <c r="AQ34" s="17" t="str">
        <f>IF($P34="","",VLOOKUP($P34,申込用紙①!$A$15:$K$54,AQ$4,FALSE))</f>
        <v/>
      </c>
    </row>
    <row r="35" spans="1:43" x14ac:dyDescent="0.4"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</row>
    <row r="36" spans="1:43" ht="19.5" x14ac:dyDescent="0.4">
      <c r="A36" s="55" t="s">
        <v>184</v>
      </c>
      <c r="B36" s="55"/>
      <c r="C36" s="56"/>
      <c r="D36" s="56"/>
      <c r="E36" s="11" t="s">
        <v>209</v>
      </c>
      <c r="O36" s="17"/>
      <c r="P36" s="17"/>
      <c r="Q36" s="17"/>
      <c r="R36" s="17"/>
      <c r="S36" s="17"/>
      <c r="T36" s="17"/>
      <c r="U36" s="17">
        <v>3</v>
      </c>
      <c r="V36" s="17">
        <v>2</v>
      </c>
      <c r="W36" s="17">
        <v>5</v>
      </c>
      <c r="X36" s="17">
        <v>4</v>
      </c>
      <c r="Y36" s="17">
        <v>6</v>
      </c>
      <c r="Z36" s="17">
        <v>7</v>
      </c>
      <c r="AA36" s="17"/>
      <c r="AB36" s="17">
        <v>9</v>
      </c>
      <c r="AC36" s="17"/>
      <c r="AD36" s="17">
        <v>11</v>
      </c>
      <c r="AE36" s="17">
        <v>8</v>
      </c>
      <c r="AF36" s="17"/>
      <c r="AG36" s="17">
        <v>3</v>
      </c>
      <c r="AH36" s="17">
        <v>2</v>
      </c>
      <c r="AI36" s="17">
        <v>5</v>
      </c>
      <c r="AJ36" s="17">
        <v>4</v>
      </c>
      <c r="AK36" s="17">
        <v>6</v>
      </c>
      <c r="AL36" s="17">
        <v>7</v>
      </c>
      <c r="AM36" s="17"/>
      <c r="AN36" s="17">
        <v>9</v>
      </c>
      <c r="AO36" s="17"/>
      <c r="AP36" s="17">
        <v>11</v>
      </c>
      <c r="AQ36" s="17">
        <v>8</v>
      </c>
    </row>
    <row r="37" spans="1:43" x14ac:dyDescent="0.4">
      <c r="B37" s="7" t="s">
        <v>108</v>
      </c>
      <c r="C37" s="7" t="s">
        <v>157</v>
      </c>
      <c r="D37" s="8" t="s">
        <v>158</v>
      </c>
      <c r="E37" s="4" t="s">
        <v>159</v>
      </c>
      <c r="F37" s="16" t="s">
        <v>160</v>
      </c>
      <c r="G37" s="16" t="s">
        <v>172</v>
      </c>
      <c r="H37" s="4" t="s">
        <v>153</v>
      </c>
      <c r="I37" s="6" t="s">
        <v>154</v>
      </c>
      <c r="J37" s="4" t="s">
        <v>155</v>
      </c>
      <c r="K37" s="16" t="s">
        <v>156</v>
      </c>
      <c r="L37" s="16" t="s">
        <v>182</v>
      </c>
      <c r="O37" s="17" t="s">
        <v>186</v>
      </c>
      <c r="P37" s="17" t="s">
        <v>187</v>
      </c>
      <c r="Q37" s="17" t="s">
        <v>141</v>
      </c>
      <c r="R37" s="17" t="s">
        <v>165</v>
      </c>
      <c r="S37" s="17" t="s">
        <v>162</v>
      </c>
      <c r="T37" s="17" t="s">
        <v>242</v>
      </c>
      <c r="U37" s="17" t="s">
        <v>157</v>
      </c>
      <c r="V37" s="17" t="s">
        <v>166</v>
      </c>
      <c r="W37" s="17" t="s">
        <v>163</v>
      </c>
      <c r="X37" s="17" t="s">
        <v>164</v>
      </c>
      <c r="Y37" s="17" t="s">
        <v>167</v>
      </c>
      <c r="Z37" s="17" t="s">
        <v>168</v>
      </c>
      <c r="AA37" s="17" t="s">
        <v>169</v>
      </c>
      <c r="AB37" s="17" t="s">
        <v>170</v>
      </c>
      <c r="AC37" s="17" t="s">
        <v>326</v>
      </c>
      <c r="AD37" s="17" t="s">
        <v>173</v>
      </c>
      <c r="AE37" s="17" t="s">
        <v>172</v>
      </c>
      <c r="AF37" s="17" t="s">
        <v>242</v>
      </c>
      <c r="AG37" s="17" t="s">
        <v>175</v>
      </c>
      <c r="AH37" s="17" t="s">
        <v>174</v>
      </c>
      <c r="AI37" s="17" t="s">
        <v>176</v>
      </c>
      <c r="AJ37" s="17" t="s">
        <v>177</v>
      </c>
      <c r="AK37" s="17" t="s">
        <v>178</v>
      </c>
      <c r="AL37" s="17" t="s">
        <v>179</v>
      </c>
      <c r="AM37" s="17" t="s">
        <v>180</v>
      </c>
      <c r="AN37" s="17" t="s">
        <v>181</v>
      </c>
      <c r="AO37" s="17" t="s">
        <v>326</v>
      </c>
      <c r="AP37" s="17" t="s">
        <v>183</v>
      </c>
      <c r="AQ37" s="17" t="s">
        <v>182</v>
      </c>
    </row>
    <row r="38" spans="1:43" x14ac:dyDescent="0.4">
      <c r="B38" s="5">
        <v>1</v>
      </c>
      <c r="C38" s="3" t="str">
        <f>IF($D38="","",$U38)</f>
        <v/>
      </c>
      <c r="D38" s="3"/>
      <c r="E38" s="3" t="str">
        <f>IF($D38="","",$W38)</f>
        <v/>
      </c>
      <c r="F38" s="16" t="str">
        <f>IF($D38="","",$Z38)</f>
        <v/>
      </c>
      <c r="G38" s="16" t="str">
        <f>IF($D38="","",$AE38)</f>
        <v/>
      </c>
      <c r="H38" s="3" t="str">
        <f>IF($I38="","",$AG38)</f>
        <v/>
      </c>
      <c r="I38" s="3"/>
      <c r="J38" s="3" t="str">
        <f>IF($I38="","",$AI38)</f>
        <v/>
      </c>
      <c r="K38" s="16" t="str">
        <f>IF($I38="","",$AL38)</f>
        <v/>
      </c>
      <c r="L38" s="16" t="str">
        <f>IF($I38="","",$AQ38)</f>
        <v/>
      </c>
      <c r="O38" s="17" t="str">
        <f>IF($D38="","",VLOOKUP($D38,申込用紙①!$D$15:$M$54,10,FALSE))</f>
        <v/>
      </c>
      <c r="P38" s="17" t="str">
        <f>IF($I38="","",VLOOKUP($I38,申込用紙①!$D$15:$M$54,10,FALSE))</f>
        <v/>
      </c>
      <c r="Q38" s="18">
        <v>1</v>
      </c>
      <c r="R38" s="17" t="str">
        <f>IF($O38="","",VLOOKUP($C36,コード一覧!$E$5:$F$21,2,FALSE))</f>
        <v/>
      </c>
      <c r="S38" s="17" t="str">
        <f>IF($O38="","",$C36)</f>
        <v/>
      </c>
      <c r="T38" s="17"/>
      <c r="U38" s="17" t="str">
        <f>IF($O38="","",VLOOKUP($O38,申込用紙①!$A$15:$K$54,U$4,FALSE))</f>
        <v/>
      </c>
      <c r="V38" s="17" t="str">
        <f>IF($O38="","",VLOOKUP($O38,申込用紙①!$A$15:$K$54,V$4,FALSE))</f>
        <v/>
      </c>
      <c r="W38" s="17" t="str">
        <f>IF($O38="","",DBCS(VLOOKUP($O38,申込用紙①!$A$15:$K$54,W$4,FALSE)))</f>
        <v/>
      </c>
      <c r="X38" s="17" t="str">
        <f>IF($O38="","",DBCS(VLOOKUP($O38,申込用紙①!$A$15:$K$54,X$4,FALSE)))</f>
        <v/>
      </c>
      <c r="Y38" s="17" t="str">
        <f>IF($O38="","",VLOOKUP($O38,申込用紙①!$A$15:$K$54,Y$4,FALSE))</f>
        <v/>
      </c>
      <c r="Z38" s="17" t="str">
        <f>IF($O38="","",VLOOKUP($O38,申込用紙①!$A$15:$K$54,Z$4,FALSE))</f>
        <v/>
      </c>
      <c r="AA38" s="17" t="str">
        <f>IF($O38="","",VLOOKUP($O38,申込用紙①!$A$15:$K$54,AA$4,FALSE))</f>
        <v/>
      </c>
      <c r="AB38" s="17" t="str">
        <f>IF($O38="","",VLOOKUP($O38,申込用紙①!$A$15:$K$54,AB$4,FALSE))</f>
        <v/>
      </c>
      <c r="AC38" s="17"/>
      <c r="AD38" s="17" t="str">
        <f>IF($O38="","",VLOOKUP($O38,申込用紙①!$A$15:$K$54,AD$4,FALSE))</f>
        <v/>
      </c>
      <c r="AE38" s="17" t="str">
        <f>IF($O38="","",VLOOKUP($O38,申込用紙①!$A$15:$K$54,AE$4,FALSE))</f>
        <v/>
      </c>
      <c r="AF38" s="17"/>
      <c r="AG38" s="17" t="str">
        <f>IF($P38="","",VLOOKUP($P38,申込用紙①!$A$15:$K$54,AG$4,FALSE))</f>
        <v/>
      </c>
      <c r="AH38" s="17" t="str">
        <f>IF($P38="","",VLOOKUP($P38,申込用紙①!$A$15:$K$54,AH$4,FALSE))</f>
        <v/>
      </c>
      <c r="AI38" s="17" t="str">
        <f>IF($P38="","",DBCS(VLOOKUP($P38,申込用紙①!$A$15:$K$54,AI$4,FALSE)))</f>
        <v/>
      </c>
      <c r="AJ38" s="17" t="str">
        <f>IF($P38="","",DBCS(VLOOKUP($P38,申込用紙①!$A$15:$K$54,AJ$4,FALSE)))</f>
        <v/>
      </c>
      <c r="AK38" s="17" t="str">
        <f>IF($P38="","",VLOOKUP($P38,申込用紙①!$A$15:$K$54,AK$4,FALSE))</f>
        <v/>
      </c>
      <c r="AL38" s="17" t="str">
        <f>IF($P38="","",VLOOKUP($P38,申込用紙①!$A$15:$K$54,AL$4,FALSE))</f>
        <v/>
      </c>
      <c r="AM38" s="17" t="str">
        <f>IF($P38="","",VLOOKUP($P38,申込用紙①!$A$15:$K$54,AM$4,FALSE))</f>
        <v/>
      </c>
      <c r="AN38" s="17" t="str">
        <f>IF($P38="","",VLOOKUP($P38,申込用紙①!$A$15:$K$54,AN$4,FALSE))</f>
        <v/>
      </c>
      <c r="AO38" s="17"/>
      <c r="AP38" s="17" t="str">
        <f>IF($P38="","",VLOOKUP($P38,申込用紙①!$A$15:$K$54,AP$4,FALSE))</f>
        <v/>
      </c>
      <c r="AQ38" s="17" t="str">
        <f>IF($P38="","",VLOOKUP($P38,申込用紙①!$A$15:$K$54,AQ$4,FALSE))</f>
        <v/>
      </c>
    </row>
    <row r="39" spans="1:43" x14ac:dyDescent="0.4">
      <c r="B39" s="5">
        <v>2</v>
      </c>
      <c r="C39" s="3" t="str">
        <f>IF($D39="","",$U39)</f>
        <v/>
      </c>
      <c r="D39" s="3"/>
      <c r="E39" s="3" t="str">
        <f>IF($D39="","",$W39)</f>
        <v/>
      </c>
      <c r="F39" s="16" t="str">
        <f>IF($D39="","",$Z39)</f>
        <v/>
      </c>
      <c r="G39" s="16" t="str">
        <f>IF($D39="","",$AE39)</f>
        <v/>
      </c>
      <c r="H39" s="3" t="str">
        <f>IF($I39="","",$AG39)</f>
        <v/>
      </c>
      <c r="I39" s="3"/>
      <c r="J39" s="3" t="str">
        <f>IF($I39="","",$AI39)</f>
        <v/>
      </c>
      <c r="K39" s="16" t="str">
        <f>IF($I39="","",$AL39)</f>
        <v/>
      </c>
      <c r="L39" s="16" t="str">
        <f>IF($I39="","",$AQ39)</f>
        <v/>
      </c>
      <c r="O39" s="17" t="str">
        <f>IF($D39="","",VLOOKUP($D39,申込用紙①!$D$15:$M$54,10,FALSE))</f>
        <v/>
      </c>
      <c r="P39" s="17" t="str">
        <f>IF($I39="","",VLOOKUP($I39,申込用紙①!$D$15:$M$54,10,FALSE))</f>
        <v/>
      </c>
      <c r="Q39" s="18">
        <v>2</v>
      </c>
      <c r="R39" s="17" t="str">
        <f>IF($O39="","",$R38)</f>
        <v/>
      </c>
      <c r="S39" s="17" t="str">
        <f>IF($O39="","",$C36)</f>
        <v/>
      </c>
      <c r="T39" s="17"/>
      <c r="U39" s="17" t="str">
        <f>IF($O39="","",VLOOKUP($O39,申込用紙①!$A$15:$K$54,U$4,FALSE))</f>
        <v/>
      </c>
      <c r="V39" s="17" t="str">
        <f>IF($O39="","",VLOOKUP($O39,申込用紙①!$A$15:$K$54,V$4,FALSE))</f>
        <v/>
      </c>
      <c r="W39" s="17" t="str">
        <f>IF($O39="","",DBCS(VLOOKUP($O39,申込用紙①!$A$15:$K$54,W$4,FALSE)))</f>
        <v/>
      </c>
      <c r="X39" s="17" t="str">
        <f>IF($O39="","",DBCS(VLOOKUP($O39,申込用紙①!$A$15:$K$54,X$4,FALSE)))</f>
        <v/>
      </c>
      <c r="Y39" s="17" t="str">
        <f>IF($O39="","",VLOOKUP($O39,申込用紙①!$A$15:$K$54,Y$4,FALSE))</f>
        <v/>
      </c>
      <c r="Z39" s="17" t="str">
        <f>IF($O39="","",VLOOKUP($O39,申込用紙①!$A$15:$K$54,Z$4,FALSE))</f>
        <v/>
      </c>
      <c r="AA39" s="17" t="str">
        <f>IF($O39="","",VLOOKUP($O39,申込用紙①!$A$15:$K$54,AA$4,FALSE))</f>
        <v/>
      </c>
      <c r="AB39" s="17" t="str">
        <f>IF($O39="","",VLOOKUP($O39,申込用紙①!$A$15:$K$54,AB$4,FALSE))</f>
        <v/>
      </c>
      <c r="AC39" s="17"/>
      <c r="AD39" s="17" t="str">
        <f>IF($O39="","",VLOOKUP($O39,申込用紙①!$A$15:$K$54,AD$4,FALSE))</f>
        <v/>
      </c>
      <c r="AE39" s="17" t="str">
        <f>IF($O39="","",VLOOKUP($O39,申込用紙①!$A$15:$K$54,AE$4,FALSE))</f>
        <v/>
      </c>
      <c r="AF39" s="17"/>
      <c r="AG39" s="17" t="str">
        <f>IF($P39="","",VLOOKUP($P39,申込用紙①!$A$15:$K$54,AG$4,FALSE))</f>
        <v/>
      </c>
      <c r="AH39" s="17" t="str">
        <f>IF($P39="","",VLOOKUP($P39,申込用紙①!$A$15:$K$54,AH$4,FALSE))</f>
        <v/>
      </c>
      <c r="AI39" s="17" t="str">
        <f>IF($P39="","",DBCS(VLOOKUP($P39,申込用紙①!$A$15:$K$54,AI$4,FALSE)))</f>
        <v/>
      </c>
      <c r="AJ39" s="17" t="str">
        <f>IF($P39="","",DBCS(VLOOKUP($P39,申込用紙①!$A$15:$K$54,AJ$4,FALSE)))</f>
        <v/>
      </c>
      <c r="AK39" s="17" t="str">
        <f>IF($P39="","",VLOOKUP($P39,申込用紙①!$A$15:$K$54,AK$4,FALSE))</f>
        <v/>
      </c>
      <c r="AL39" s="17" t="str">
        <f>IF($P39="","",VLOOKUP($P39,申込用紙①!$A$15:$K$54,AL$4,FALSE))</f>
        <v/>
      </c>
      <c r="AM39" s="17" t="str">
        <f>IF($P39="","",VLOOKUP($P39,申込用紙①!$A$15:$K$54,AM$4,FALSE))</f>
        <v/>
      </c>
      <c r="AN39" s="17" t="str">
        <f>IF($P39="","",VLOOKUP($P39,申込用紙①!$A$15:$K$54,AN$4,FALSE))</f>
        <v/>
      </c>
      <c r="AO39" s="17"/>
      <c r="AP39" s="17" t="str">
        <f>IF($P39="","",VLOOKUP($P39,申込用紙①!$A$15:$K$54,AP$4,FALSE))</f>
        <v/>
      </c>
      <c r="AQ39" s="17" t="str">
        <f>IF($P39="","",VLOOKUP($P39,申込用紙①!$A$15:$K$54,AQ$4,FALSE))</f>
        <v/>
      </c>
    </row>
    <row r="40" spans="1:43" x14ac:dyDescent="0.4">
      <c r="B40" s="5">
        <v>3</v>
      </c>
      <c r="C40" s="3" t="str">
        <f>IF($D40="","",$U40)</f>
        <v/>
      </c>
      <c r="D40" s="3"/>
      <c r="E40" s="3" t="str">
        <f>IF($D40="","",$W40)</f>
        <v/>
      </c>
      <c r="F40" s="16" t="str">
        <f>IF($D40="","",$Z40)</f>
        <v/>
      </c>
      <c r="G40" s="16" t="str">
        <f>IF($D40="","",$AE40)</f>
        <v/>
      </c>
      <c r="H40" s="3" t="str">
        <f>IF($I40="","",$AG40)</f>
        <v/>
      </c>
      <c r="I40" s="3"/>
      <c r="J40" s="3" t="str">
        <f>IF($I40="","",$AI40)</f>
        <v/>
      </c>
      <c r="K40" s="16" t="str">
        <f>IF($I40="","",$AL40)</f>
        <v/>
      </c>
      <c r="L40" s="16" t="str">
        <f>IF($I40="","",$AQ40)</f>
        <v/>
      </c>
      <c r="O40" s="17" t="str">
        <f>IF($D40="","",VLOOKUP($D40,申込用紙①!$D$15:$M$54,10,FALSE))</f>
        <v/>
      </c>
      <c r="P40" s="17" t="str">
        <f>IF($I40="","",VLOOKUP($I40,申込用紙①!$D$15:$M$54,10,FALSE))</f>
        <v/>
      </c>
      <c r="Q40" s="18">
        <v>3</v>
      </c>
      <c r="R40" s="17" t="str">
        <f>IF($O40="","",$R38)</f>
        <v/>
      </c>
      <c r="S40" s="17" t="str">
        <f>IF($O40="","",$C36)</f>
        <v/>
      </c>
      <c r="T40" s="17"/>
      <c r="U40" s="17" t="str">
        <f>IF($O40="","",VLOOKUP($O40,申込用紙①!$A$15:$K$54,U$4,FALSE))</f>
        <v/>
      </c>
      <c r="V40" s="17" t="str">
        <f>IF($O40="","",VLOOKUP($O40,申込用紙①!$A$15:$K$54,V$4,FALSE))</f>
        <v/>
      </c>
      <c r="W40" s="17" t="str">
        <f>IF($O40="","",DBCS(VLOOKUP($O40,申込用紙①!$A$15:$K$54,W$4,FALSE)))</f>
        <v/>
      </c>
      <c r="X40" s="17" t="str">
        <f>IF($O40="","",DBCS(VLOOKUP($O40,申込用紙①!$A$15:$K$54,X$4,FALSE)))</f>
        <v/>
      </c>
      <c r="Y40" s="17" t="str">
        <f>IF($O40="","",VLOOKUP($O40,申込用紙①!$A$15:$K$54,Y$4,FALSE))</f>
        <v/>
      </c>
      <c r="Z40" s="17" t="str">
        <f>IF($O40="","",VLOOKUP($O40,申込用紙①!$A$15:$K$54,Z$4,FALSE))</f>
        <v/>
      </c>
      <c r="AA40" s="17" t="str">
        <f>IF($O40="","",VLOOKUP($O40,申込用紙①!$A$15:$K$54,AA$4,FALSE))</f>
        <v/>
      </c>
      <c r="AB40" s="17" t="str">
        <f>IF($O40="","",VLOOKUP($O40,申込用紙①!$A$15:$K$54,AB$4,FALSE))</f>
        <v/>
      </c>
      <c r="AC40" s="17"/>
      <c r="AD40" s="17" t="str">
        <f>IF($O40="","",VLOOKUP($O40,申込用紙①!$A$15:$K$54,AD$4,FALSE))</f>
        <v/>
      </c>
      <c r="AE40" s="17" t="str">
        <f>IF($O40="","",VLOOKUP($O40,申込用紙①!$A$15:$K$54,AE$4,FALSE))</f>
        <v/>
      </c>
      <c r="AF40" s="17"/>
      <c r="AG40" s="17" t="str">
        <f>IF($P40="","",VLOOKUP($P40,申込用紙①!$A$15:$K$54,AG$4,FALSE))</f>
        <v/>
      </c>
      <c r="AH40" s="17" t="str">
        <f>IF($P40="","",VLOOKUP($P40,申込用紙①!$A$15:$K$54,AH$4,FALSE))</f>
        <v/>
      </c>
      <c r="AI40" s="17" t="str">
        <f>IF($P40="","",DBCS(VLOOKUP($P40,申込用紙①!$A$15:$K$54,AI$4,FALSE)))</f>
        <v/>
      </c>
      <c r="AJ40" s="17" t="str">
        <f>IF($P40="","",DBCS(VLOOKUP($P40,申込用紙①!$A$15:$K$54,AJ$4,FALSE)))</f>
        <v/>
      </c>
      <c r="AK40" s="17" t="str">
        <f>IF($P40="","",VLOOKUP($P40,申込用紙①!$A$15:$K$54,AK$4,FALSE))</f>
        <v/>
      </c>
      <c r="AL40" s="17" t="str">
        <f>IF($P40="","",VLOOKUP($P40,申込用紙①!$A$15:$K$54,AL$4,FALSE))</f>
        <v/>
      </c>
      <c r="AM40" s="17" t="str">
        <f>IF($P40="","",VLOOKUP($P40,申込用紙①!$A$15:$K$54,AM$4,FALSE))</f>
        <v/>
      </c>
      <c r="AN40" s="17" t="str">
        <f>IF($P40="","",VLOOKUP($P40,申込用紙①!$A$15:$K$54,AN$4,FALSE))</f>
        <v/>
      </c>
      <c r="AO40" s="17"/>
      <c r="AP40" s="17" t="str">
        <f>IF($P40="","",VLOOKUP($P40,申込用紙①!$A$15:$K$54,AP$4,FALSE))</f>
        <v/>
      </c>
      <c r="AQ40" s="17" t="str">
        <f>IF($P40="","",VLOOKUP($P40,申込用紙①!$A$15:$K$54,AQ$4,FALSE))</f>
        <v/>
      </c>
    </row>
    <row r="41" spans="1:43" x14ac:dyDescent="0.4">
      <c r="B41" s="5">
        <v>4</v>
      </c>
      <c r="C41" s="3" t="str">
        <f>IF($D41="","",$U41)</f>
        <v/>
      </c>
      <c r="D41" s="3"/>
      <c r="E41" s="3" t="str">
        <f>IF($D41="","",$W41)</f>
        <v/>
      </c>
      <c r="F41" s="16" t="str">
        <f>IF($D41="","",$Z41)</f>
        <v/>
      </c>
      <c r="G41" s="16" t="str">
        <f>IF($D41="","",$AE41)</f>
        <v/>
      </c>
      <c r="H41" s="3" t="str">
        <f>IF($I41="","",$AG41)</f>
        <v/>
      </c>
      <c r="I41" s="3"/>
      <c r="J41" s="3" t="str">
        <f>IF($I41="","",$AI41)</f>
        <v/>
      </c>
      <c r="K41" s="16" t="str">
        <f>IF($I41="","",$AL41)</f>
        <v/>
      </c>
      <c r="L41" s="16" t="str">
        <f>IF($I41="","",$AQ41)</f>
        <v/>
      </c>
      <c r="O41" s="17" t="str">
        <f>IF($D41="","",VLOOKUP($D41,申込用紙①!$D$15:$M$54,10,FALSE))</f>
        <v/>
      </c>
      <c r="P41" s="17" t="str">
        <f>IF($I41="","",VLOOKUP($I41,申込用紙①!$D$15:$M$54,10,FALSE))</f>
        <v/>
      </c>
      <c r="Q41" s="18">
        <v>4</v>
      </c>
      <c r="R41" s="17" t="str">
        <f>IF($O41="","",$R38)</f>
        <v/>
      </c>
      <c r="S41" s="17" t="str">
        <f>IF($O41="","",$C36)</f>
        <v/>
      </c>
      <c r="T41" s="17"/>
      <c r="U41" s="17" t="str">
        <f>IF($O41="","",VLOOKUP($O41,申込用紙①!$A$15:$K$54,U$4,FALSE))</f>
        <v/>
      </c>
      <c r="V41" s="17" t="str">
        <f>IF($O41="","",VLOOKUP($O41,申込用紙①!$A$15:$K$54,V$4,FALSE))</f>
        <v/>
      </c>
      <c r="W41" s="17" t="str">
        <f>IF($O41="","",DBCS(VLOOKUP($O41,申込用紙①!$A$15:$K$54,W$4,FALSE)))</f>
        <v/>
      </c>
      <c r="X41" s="17" t="str">
        <f>IF($O41="","",DBCS(VLOOKUP($O41,申込用紙①!$A$15:$K$54,X$4,FALSE)))</f>
        <v/>
      </c>
      <c r="Y41" s="17" t="str">
        <f>IF($O41="","",VLOOKUP($O41,申込用紙①!$A$15:$K$54,Y$4,FALSE))</f>
        <v/>
      </c>
      <c r="Z41" s="17" t="str">
        <f>IF($O41="","",VLOOKUP($O41,申込用紙①!$A$15:$K$54,Z$4,FALSE))</f>
        <v/>
      </c>
      <c r="AA41" s="17" t="str">
        <f>IF($O41="","",VLOOKUP($O41,申込用紙①!$A$15:$K$54,AA$4,FALSE))</f>
        <v/>
      </c>
      <c r="AB41" s="17" t="str">
        <f>IF($O41="","",VLOOKUP($O41,申込用紙①!$A$15:$K$54,AB$4,FALSE))</f>
        <v/>
      </c>
      <c r="AC41" s="17"/>
      <c r="AD41" s="17" t="str">
        <f>IF($O41="","",VLOOKUP($O41,申込用紙①!$A$15:$K$54,AD$4,FALSE))</f>
        <v/>
      </c>
      <c r="AE41" s="17" t="str">
        <f>IF($O41="","",VLOOKUP($O41,申込用紙①!$A$15:$K$54,AE$4,FALSE))</f>
        <v/>
      </c>
      <c r="AF41" s="17"/>
      <c r="AG41" s="17" t="str">
        <f>IF($P41="","",VLOOKUP($P41,申込用紙①!$A$15:$K$54,AG$4,FALSE))</f>
        <v/>
      </c>
      <c r="AH41" s="17" t="str">
        <f>IF($P41="","",VLOOKUP($P41,申込用紙①!$A$15:$K$54,AH$4,FALSE))</f>
        <v/>
      </c>
      <c r="AI41" s="17" t="str">
        <f>IF($P41="","",DBCS(VLOOKUP($P41,申込用紙①!$A$15:$K$54,AI$4,FALSE)))</f>
        <v/>
      </c>
      <c r="AJ41" s="17" t="str">
        <f>IF($P41="","",DBCS(VLOOKUP($P41,申込用紙①!$A$15:$K$54,AJ$4,FALSE)))</f>
        <v/>
      </c>
      <c r="AK41" s="17" t="str">
        <f>IF($P41="","",VLOOKUP($P41,申込用紙①!$A$15:$K$54,AK$4,FALSE))</f>
        <v/>
      </c>
      <c r="AL41" s="17" t="str">
        <f>IF($P41="","",VLOOKUP($P41,申込用紙①!$A$15:$K$54,AL$4,FALSE))</f>
        <v/>
      </c>
      <c r="AM41" s="17" t="str">
        <f>IF($P41="","",VLOOKUP($P41,申込用紙①!$A$15:$K$54,AM$4,FALSE))</f>
        <v/>
      </c>
      <c r="AN41" s="17" t="str">
        <f>IF($P41="","",VLOOKUP($P41,申込用紙①!$A$15:$K$54,AN$4,FALSE))</f>
        <v/>
      </c>
      <c r="AO41" s="17"/>
      <c r="AP41" s="17" t="str">
        <f>IF($P41="","",VLOOKUP($P41,申込用紙①!$A$15:$K$54,AP$4,FALSE))</f>
        <v/>
      </c>
      <c r="AQ41" s="17" t="str">
        <f>IF($P41="","",VLOOKUP($P41,申込用紙①!$A$15:$K$54,AQ$4,FALSE))</f>
        <v/>
      </c>
    </row>
    <row r="42" spans="1:43" x14ac:dyDescent="0.4">
      <c r="B42" s="5">
        <v>5</v>
      </c>
      <c r="C42" s="3" t="str">
        <f>IF($D42="","",$U42)</f>
        <v/>
      </c>
      <c r="D42" s="3"/>
      <c r="E42" s="3" t="str">
        <f>IF($D42="","",$W42)</f>
        <v/>
      </c>
      <c r="F42" s="16" t="str">
        <f>IF($D42="","",$Z42)</f>
        <v/>
      </c>
      <c r="G42" s="16" t="str">
        <f>IF($D42="","",$AE42)</f>
        <v/>
      </c>
      <c r="H42" s="3" t="str">
        <f>IF($I42="","",$AG42)</f>
        <v/>
      </c>
      <c r="I42" s="3"/>
      <c r="J42" s="3" t="str">
        <f>IF($I42="","",$AI42)</f>
        <v/>
      </c>
      <c r="K42" s="16" t="str">
        <f>IF($I42="","",$AL42)</f>
        <v/>
      </c>
      <c r="L42" s="16" t="str">
        <f>IF($I42="","",$AQ42)</f>
        <v/>
      </c>
      <c r="O42" s="17" t="str">
        <f>IF($D42="","",VLOOKUP($D42,申込用紙①!$D$15:$M$54,10,FALSE))</f>
        <v/>
      </c>
      <c r="P42" s="17" t="str">
        <f>IF($I42="","",VLOOKUP($I42,申込用紙①!$D$15:$M$54,10,FALSE))</f>
        <v/>
      </c>
      <c r="Q42" s="18">
        <v>5</v>
      </c>
      <c r="R42" s="17" t="str">
        <f>IF($O42="","",$R38)</f>
        <v/>
      </c>
      <c r="S42" s="17" t="str">
        <f>IF($O42="","",$C36)</f>
        <v/>
      </c>
      <c r="T42" s="17"/>
      <c r="U42" s="17" t="str">
        <f>IF($O42="","",VLOOKUP($O42,申込用紙①!$A$15:$K$54,U$4,FALSE))</f>
        <v/>
      </c>
      <c r="V42" s="17" t="str">
        <f>IF($O42="","",VLOOKUP($O42,申込用紙①!$A$15:$K$54,V$4,FALSE))</f>
        <v/>
      </c>
      <c r="W42" s="17" t="str">
        <f>IF($O42="","",DBCS(VLOOKUP($O42,申込用紙①!$A$15:$K$54,W$4,FALSE)))</f>
        <v/>
      </c>
      <c r="X42" s="17" t="str">
        <f>IF($O42="","",DBCS(VLOOKUP($O42,申込用紙①!$A$15:$K$54,X$4,FALSE)))</f>
        <v/>
      </c>
      <c r="Y42" s="17" t="str">
        <f>IF($O42="","",VLOOKUP($O42,申込用紙①!$A$15:$K$54,Y$4,FALSE))</f>
        <v/>
      </c>
      <c r="Z42" s="17" t="str">
        <f>IF($O42="","",VLOOKUP($O42,申込用紙①!$A$15:$K$54,Z$4,FALSE))</f>
        <v/>
      </c>
      <c r="AA42" s="17" t="str">
        <f>IF($O42="","",VLOOKUP($O42,申込用紙①!$A$15:$K$54,AA$4,FALSE))</f>
        <v/>
      </c>
      <c r="AB42" s="17" t="str">
        <f>IF($O42="","",VLOOKUP($O42,申込用紙①!$A$15:$K$54,AB$4,FALSE))</f>
        <v/>
      </c>
      <c r="AC42" s="17"/>
      <c r="AD42" s="17" t="str">
        <f>IF($O42="","",VLOOKUP($O42,申込用紙①!$A$15:$K$54,AD$4,FALSE))</f>
        <v/>
      </c>
      <c r="AE42" s="17" t="str">
        <f>IF($O42="","",VLOOKUP($O42,申込用紙①!$A$15:$K$54,AE$4,FALSE))</f>
        <v/>
      </c>
      <c r="AF42" s="17"/>
      <c r="AG42" s="17" t="str">
        <f>IF($P42="","",VLOOKUP($P42,申込用紙①!$A$15:$K$54,AG$4,FALSE))</f>
        <v/>
      </c>
      <c r="AH42" s="17" t="str">
        <f>IF($P42="","",VLOOKUP($P42,申込用紙①!$A$15:$K$54,AH$4,FALSE))</f>
        <v/>
      </c>
      <c r="AI42" s="17" t="str">
        <f>IF($P42="","",DBCS(VLOOKUP($P42,申込用紙①!$A$15:$K$54,AI$4,FALSE)))</f>
        <v/>
      </c>
      <c r="AJ42" s="17" t="str">
        <f>IF($P42="","",DBCS(VLOOKUP($P42,申込用紙①!$A$15:$K$54,AJ$4,FALSE)))</f>
        <v/>
      </c>
      <c r="AK42" s="17" t="str">
        <f>IF($P42="","",VLOOKUP($P42,申込用紙①!$A$15:$K$54,AK$4,FALSE))</f>
        <v/>
      </c>
      <c r="AL42" s="17" t="str">
        <f>IF($P42="","",VLOOKUP($P42,申込用紙①!$A$15:$K$54,AL$4,FALSE))</f>
        <v/>
      </c>
      <c r="AM42" s="17" t="str">
        <f>IF($P42="","",VLOOKUP($P42,申込用紙①!$A$15:$K$54,AM$4,FALSE))</f>
        <v/>
      </c>
      <c r="AN42" s="17" t="str">
        <f>IF($P42="","",VLOOKUP($P42,申込用紙①!$A$15:$K$54,AN$4,FALSE))</f>
        <v/>
      </c>
      <c r="AO42" s="17"/>
      <c r="AP42" s="17" t="str">
        <f>IF($P42="","",VLOOKUP($P42,申込用紙①!$A$15:$K$54,AP$4,FALSE))</f>
        <v/>
      </c>
      <c r="AQ42" s="17" t="str">
        <f>IF($P42="","",VLOOKUP($P42,申込用紙①!$A$15:$K$54,AQ$4,FALSE))</f>
        <v/>
      </c>
    </row>
    <row r="43" spans="1:43" x14ac:dyDescent="0.4"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1:43" ht="19.5" x14ac:dyDescent="0.4">
      <c r="A44" s="55" t="s">
        <v>184</v>
      </c>
      <c r="B44" s="55"/>
      <c r="C44" s="56"/>
      <c r="D44" s="56"/>
      <c r="E44" s="11" t="s">
        <v>209</v>
      </c>
      <c r="O44" s="17"/>
      <c r="P44" s="17"/>
      <c r="Q44" s="17"/>
      <c r="R44" s="17"/>
      <c r="S44" s="17"/>
      <c r="T44" s="17"/>
      <c r="U44" s="17">
        <v>3</v>
      </c>
      <c r="V44" s="17">
        <v>2</v>
      </c>
      <c r="W44" s="17">
        <v>5</v>
      </c>
      <c r="X44" s="17">
        <v>4</v>
      </c>
      <c r="Y44" s="17">
        <v>6</v>
      </c>
      <c r="Z44" s="17">
        <v>7</v>
      </c>
      <c r="AA44" s="17"/>
      <c r="AB44" s="17">
        <v>9</v>
      </c>
      <c r="AC44" s="17"/>
      <c r="AD44" s="17">
        <v>11</v>
      </c>
      <c r="AE44" s="17">
        <v>8</v>
      </c>
      <c r="AF44" s="17"/>
      <c r="AG44" s="17">
        <v>3</v>
      </c>
      <c r="AH44" s="17">
        <v>2</v>
      </c>
      <c r="AI44" s="17">
        <v>5</v>
      </c>
      <c r="AJ44" s="17">
        <v>4</v>
      </c>
      <c r="AK44" s="17">
        <v>6</v>
      </c>
      <c r="AL44" s="17">
        <v>7</v>
      </c>
      <c r="AM44" s="17"/>
      <c r="AN44" s="17">
        <v>9</v>
      </c>
      <c r="AO44" s="17"/>
      <c r="AP44" s="17">
        <v>11</v>
      </c>
      <c r="AQ44" s="17">
        <v>8</v>
      </c>
    </row>
    <row r="45" spans="1:43" x14ac:dyDescent="0.4">
      <c r="B45" s="7" t="s">
        <v>108</v>
      </c>
      <c r="C45" s="7" t="s">
        <v>157</v>
      </c>
      <c r="D45" s="8" t="s">
        <v>158</v>
      </c>
      <c r="E45" s="4" t="s">
        <v>159</v>
      </c>
      <c r="F45" s="16" t="s">
        <v>160</v>
      </c>
      <c r="G45" s="16" t="s">
        <v>172</v>
      </c>
      <c r="H45" s="4" t="s">
        <v>153</v>
      </c>
      <c r="I45" s="6" t="s">
        <v>154</v>
      </c>
      <c r="J45" s="4" t="s">
        <v>155</v>
      </c>
      <c r="K45" s="16" t="s">
        <v>156</v>
      </c>
      <c r="L45" s="16" t="s">
        <v>182</v>
      </c>
      <c r="O45" s="17" t="s">
        <v>186</v>
      </c>
      <c r="P45" s="17" t="s">
        <v>187</v>
      </c>
      <c r="Q45" s="17" t="s">
        <v>141</v>
      </c>
      <c r="R45" s="17" t="s">
        <v>165</v>
      </c>
      <c r="S45" s="17" t="s">
        <v>162</v>
      </c>
      <c r="T45" s="17" t="s">
        <v>242</v>
      </c>
      <c r="U45" s="17" t="s">
        <v>157</v>
      </c>
      <c r="V45" s="17" t="s">
        <v>166</v>
      </c>
      <c r="W45" s="17" t="s">
        <v>163</v>
      </c>
      <c r="X45" s="17" t="s">
        <v>164</v>
      </c>
      <c r="Y45" s="17" t="s">
        <v>167</v>
      </c>
      <c r="Z45" s="17" t="s">
        <v>168</v>
      </c>
      <c r="AA45" s="17" t="s">
        <v>169</v>
      </c>
      <c r="AB45" s="17" t="s">
        <v>170</v>
      </c>
      <c r="AC45" s="17" t="s">
        <v>326</v>
      </c>
      <c r="AD45" s="17" t="s">
        <v>173</v>
      </c>
      <c r="AE45" s="17" t="s">
        <v>172</v>
      </c>
      <c r="AF45" s="17" t="s">
        <v>242</v>
      </c>
      <c r="AG45" s="17" t="s">
        <v>175</v>
      </c>
      <c r="AH45" s="17" t="s">
        <v>174</v>
      </c>
      <c r="AI45" s="17" t="s">
        <v>176</v>
      </c>
      <c r="AJ45" s="17" t="s">
        <v>177</v>
      </c>
      <c r="AK45" s="17" t="s">
        <v>178</v>
      </c>
      <c r="AL45" s="17" t="s">
        <v>179</v>
      </c>
      <c r="AM45" s="17" t="s">
        <v>180</v>
      </c>
      <c r="AN45" s="17" t="s">
        <v>181</v>
      </c>
      <c r="AO45" s="17" t="s">
        <v>326</v>
      </c>
      <c r="AP45" s="17" t="s">
        <v>183</v>
      </c>
      <c r="AQ45" s="17" t="s">
        <v>182</v>
      </c>
    </row>
    <row r="46" spans="1:43" x14ac:dyDescent="0.4">
      <c r="B46" s="5">
        <v>1</v>
      </c>
      <c r="C46" s="3" t="str">
        <f>IF($D46="","",$U46)</f>
        <v/>
      </c>
      <c r="D46" s="3"/>
      <c r="E46" s="3" t="str">
        <f>IF($D46="","",$W46)</f>
        <v/>
      </c>
      <c r="F46" s="16" t="str">
        <f>IF($D46="","",$Z46)</f>
        <v/>
      </c>
      <c r="G46" s="16" t="str">
        <f>IF($D46="","",$AE46)</f>
        <v/>
      </c>
      <c r="H46" s="3" t="str">
        <f>IF($I46="","",$AG46)</f>
        <v/>
      </c>
      <c r="I46" s="3"/>
      <c r="J46" s="3" t="str">
        <f>IF($I46="","",$AI46)</f>
        <v/>
      </c>
      <c r="K46" s="16" t="str">
        <f>IF($I46="","",$AL46)</f>
        <v/>
      </c>
      <c r="L46" s="16" t="str">
        <f>IF($I46="","",$AQ46)</f>
        <v/>
      </c>
      <c r="O46" s="17" t="str">
        <f>IF($D46="","",VLOOKUP($D46,申込用紙①!$D$15:$M$54,10,FALSE))</f>
        <v/>
      </c>
      <c r="P46" s="17" t="str">
        <f>IF($I46="","",VLOOKUP($I46,申込用紙①!$D$15:$M$54,10,FALSE))</f>
        <v/>
      </c>
      <c r="Q46" s="18">
        <v>1</v>
      </c>
      <c r="R46" s="17" t="str">
        <f>IF($O46="","",VLOOKUP($C44,コード一覧!$E$5:$F$21,2,FALSE))</f>
        <v/>
      </c>
      <c r="S46" s="17" t="str">
        <f>IF($O46="","",$C44)</f>
        <v/>
      </c>
      <c r="T46" s="17"/>
      <c r="U46" s="17" t="str">
        <f>IF($O46="","",VLOOKUP($O46,申込用紙①!$A$15:$K$54,U$4,FALSE))</f>
        <v/>
      </c>
      <c r="V46" s="17" t="str">
        <f>IF($O46="","",VLOOKUP($O46,申込用紙①!$A$15:$K$54,V$4,FALSE))</f>
        <v/>
      </c>
      <c r="W46" s="17" t="str">
        <f>IF($O46="","",DBCS(VLOOKUP($O46,申込用紙①!$A$15:$K$54,W$4,FALSE)))</f>
        <v/>
      </c>
      <c r="X46" s="17" t="str">
        <f>IF($O46="","",DBCS(VLOOKUP($O46,申込用紙①!$A$15:$K$54,X$4,FALSE)))</f>
        <v/>
      </c>
      <c r="Y46" s="17" t="str">
        <f>IF($O46="","",VLOOKUP($O46,申込用紙①!$A$15:$K$54,Y$4,FALSE))</f>
        <v/>
      </c>
      <c r="Z46" s="17" t="str">
        <f>IF($O46="","",VLOOKUP($O46,申込用紙①!$A$15:$K$54,Z$4,FALSE))</f>
        <v/>
      </c>
      <c r="AA46" s="17" t="str">
        <f>IF($O46="","",VLOOKUP($O46,申込用紙①!$A$15:$K$54,AA$4,FALSE))</f>
        <v/>
      </c>
      <c r="AB46" s="17" t="str">
        <f>IF($O46="","",VLOOKUP($O46,申込用紙①!$A$15:$K$54,AB$4,FALSE))</f>
        <v/>
      </c>
      <c r="AC46" s="17"/>
      <c r="AD46" s="17" t="str">
        <f>IF($O46="","",VLOOKUP($O46,申込用紙①!$A$15:$K$54,AD$4,FALSE))</f>
        <v/>
      </c>
      <c r="AE46" s="17" t="str">
        <f>IF($O46="","",VLOOKUP($O46,申込用紙①!$A$15:$K$54,AE$4,FALSE))</f>
        <v/>
      </c>
      <c r="AF46" s="17"/>
      <c r="AG46" s="17" t="str">
        <f>IF($P46="","",VLOOKUP($P46,申込用紙①!$A$15:$K$54,AG$4,FALSE))</f>
        <v/>
      </c>
      <c r="AH46" s="17" t="str">
        <f>IF($P46="","",VLOOKUP($P46,申込用紙①!$A$15:$K$54,AH$4,FALSE))</f>
        <v/>
      </c>
      <c r="AI46" s="17" t="str">
        <f>IF($P46="","",DBCS(VLOOKUP($P46,申込用紙①!$A$15:$K$54,AI$4,FALSE)))</f>
        <v/>
      </c>
      <c r="AJ46" s="17" t="str">
        <f>IF($P46="","",DBCS(VLOOKUP($P46,申込用紙①!$A$15:$K$54,AJ$4,FALSE)))</f>
        <v/>
      </c>
      <c r="AK46" s="17" t="str">
        <f>IF($P46="","",VLOOKUP($P46,申込用紙①!$A$15:$K$54,AK$4,FALSE))</f>
        <v/>
      </c>
      <c r="AL46" s="17" t="str">
        <f>IF($P46="","",VLOOKUP($P46,申込用紙①!$A$15:$K$54,AL$4,FALSE))</f>
        <v/>
      </c>
      <c r="AM46" s="17" t="str">
        <f>IF($P46="","",VLOOKUP($P46,申込用紙①!$A$15:$K$54,AM$4,FALSE))</f>
        <v/>
      </c>
      <c r="AN46" s="17" t="str">
        <f>IF($P46="","",VLOOKUP($P46,申込用紙①!$A$15:$K$54,AN$4,FALSE))</f>
        <v/>
      </c>
      <c r="AO46" s="17"/>
      <c r="AP46" s="17" t="str">
        <f>IF($P46="","",VLOOKUP($P46,申込用紙①!$A$15:$K$54,AP$4,FALSE))</f>
        <v/>
      </c>
      <c r="AQ46" s="17" t="str">
        <f>IF($P46="","",VLOOKUP($P46,申込用紙①!$A$15:$K$54,AQ$4,FALSE))</f>
        <v/>
      </c>
    </row>
    <row r="47" spans="1:43" x14ac:dyDescent="0.4">
      <c r="B47" s="5">
        <v>2</v>
      </c>
      <c r="C47" s="3" t="str">
        <f>IF($D47="","",$U47)</f>
        <v/>
      </c>
      <c r="D47" s="3"/>
      <c r="E47" s="3" t="str">
        <f>IF($D47="","",$W47)</f>
        <v/>
      </c>
      <c r="F47" s="16" t="str">
        <f>IF($D47="","",$Z47)</f>
        <v/>
      </c>
      <c r="G47" s="16" t="str">
        <f>IF($D47="","",$AE47)</f>
        <v/>
      </c>
      <c r="H47" s="3" t="str">
        <f>IF($I47="","",$AG47)</f>
        <v/>
      </c>
      <c r="I47" s="3"/>
      <c r="J47" s="3" t="str">
        <f>IF($I47="","",$AI47)</f>
        <v/>
      </c>
      <c r="K47" s="16" t="str">
        <f>IF($I47="","",$AL47)</f>
        <v/>
      </c>
      <c r="L47" s="16" t="str">
        <f>IF($I47="","",$AQ47)</f>
        <v/>
      </c>
      <c r="O47" s="17" t="str">
        <f>IF($D47="","",VLOOKUP($D47,申込用紙①!$D$15:$M$54,10,FALSE))</f>
        <v/>
      </c>
      <c r="P47" s="17" t="str">
        <f>IF($I47="","",VLOOKUP($I47,申込用紙①!$D$15:$M$54,10,FALSE))</f>
        <v/>
      </c>
      <c r="Q47" s="18">
        <v>2</v>
      </c>
      <c r="R47" s="17" t="str">
        <f>IF($O47="","",$R46)</f>
        <v/>
      </c>
      <c r="S47" s="17" t="str">
        <f>IF($O47="","",$C44)</f>
        <v/>
      </c>
      <c r="T47" s="17"/>
      <c r="U47" s="17" t="str">
        <f>IF($O47="","",VLOOKUP($O47,申込用紙①!$A$15:$K$54,U$4,FALSE))</f>
        <v/>
      </c>
      <c r="V47" s="17" t="str">
        <f>IF($O47="","",VLOOKUP($O47,申込用紙①!$A$15:$K$54,V$4,FALSE))</f>
        <v/>
      </c>
      <c r="W47" s="17" t="str">
        <f>IF($O47="","",DBCS(VLOOKUP($O47,申込用紙①!$A$15:$K$54,W$4,FALSE)))</f>
        <v/>
      </c>
      <c r="X47" s="17" t="str">
        <f>IF($O47="","",DBCS(VLOOKUP($O47,申込用紙①!$A$15:$K$54,X$4,FALSE)))</f>
        <v/>
      </c>
      <c r="Y47" s="17" t="str">
        <f>IF($O47="","",VLOOKUP($O47,申込用紙①!$A$15:$K$54,Y$4,FALSE))</f>
        <v/>
      </c>
      <c r="Z47" s="17" t="str">
        <f>IF($O47="","",VLOOKUP($O47,申込用紙①!$A$15:$K$54,Z$4,FALSE))</f>
        <v/>
      </c>
      <c r="AA47" s="17" t="str">
        <f>IF($O47="","",VLOOKUP($O47,申込用紙①!$A$15:$K$54,AA$4,FALSE))</f>
        <v/>
      </c>
      <c r="AB47" s="17" t="str">
        <f>IF($O47="","",VLOOKUP($O47,申込用紙①!$A$15:$K$54,AB$4,FALSE))</f>
        <v/>
      </c>
      <c r="AC47" s="17"/>
      <c r="AD47" s="17" t="str">
        <f>IF($O47="","",VLOOKUP($O47,申込用紙①!$A$15:$K$54,AD$4,FALSE))</f>
        <v/>
      </c>
      <c r="AE47" s="17" t="str">
        <f>IF($O47="","",VLOOKUP($O47,申込用紙①!$A$15:$K$54,AE$4,FALSE))</f>
        <v/>
      </c>
      <c r="AF47" s="17"/>
      <c r="AG47" s="17" t="str">
        <f>IF($P47="","",VLOOKUP($P47,申込用紙①!$A$15:$K$54,AG$4,FALSE))</f>
        <v/>
      </c>
      <c r="AH47" s="17" t="str">
        <f>IF($P47="","",VLOOKUP($P47,申込用紙①!$A$15:$K$54,AH$4,FALSE))</f>
        <v/>
      </c>
      <c r="AI47" s="17" t="str">
        <f>IF($P47="","",DBCS(VLOOKUP($P47,申込用紙①!$A$15:$K$54,AI$4,FALSE)))</f>
        <v/>
      </c>
      <c r="AJ47" s="17" t="str">
        <f>IF($P47="","",DBCS(VLOOKUP($P47,申込用紙①!$A$15:$K$54,AJ$4,FALSE)))</f>
        <v/>
      </c>
      <c r="AK47" s="17" t="str">
        <f>IF($P47="","",VLOOKUP($P47,申込用紙①!$A$15:$K$54,AK$4,FALSE))</f>
        <v/>
      </c>
      <c r="AL47" s="17" t="str">
        <f>IF($P47="","",VLOOKUP($P47,申込用紙①!$A$15:$K$54,AL$4,FALSE))</f>
        <v/>
      </c>
      <c r="AM47" s="17" t="str">
        <f>IF($P47="","",VLOOKUP($P47,申込用紙①!$A$15:$K$54,AM$4,FALSE))</f>
        <v/>
      </c>
      <c r="AN47" s="17" t="str">
        <f>IF($P47="","",VLOOKUP($P47,申込用紙①!$A$15:$K$54,AN$4,FALSE))</f>
        <v/>
      </c>
      <c r="AO47" s="17"/>
      <c r="AP47" s="17" t="str">
        <f>IF($P47="","",VLOOKUP($P47,申込用紙①!$A$15:$K$54,AP$4,FALSE))</f>
        <v/>
      </c>
      <c r="AQ47" s="17" t="str">
        <f>IF($P47="","",VLOOKUP($P47,申込用紙①!$A$15:$K$54,AQ$4,FALSE))</f>
        <v/>
      </c>
    </row>
    <row r="48" spans="1:43" x14ac:dyDescent="0.4">
      <c r="B48" s="5">
        <v>3</v>
      </c>
      <c r="C48" s="3" t="str">
        <f>IF($D48="","",$U48)</f>
        <v/>
      </c>
      <c r="D48" s="3"/>
      <c r="E48" s="3" t="str">
        <f>IF($D48="","",$W48)</f>
        <v/>
      </c>
      <c r="F48" s="16" t="str">
        <f>IF($D48="","",$Z48)</f>
        <v/>
      </c>
      <c r="G48" s="16" t="str">
        <f>IF($D48="","",$AE48)</f>
        <v/>
      </c>
      <c r="H48" s="3" t="str">
        <f>IF($I48="","",$AG48)</f>
        <v/>
      </c>
      <c r="I48" s="3"/>
      <c r="J48" s="3" t="str">
        <f>IF($I48="","",$AI48)</f>
        <v/>
      </c>
      <c r="K48" s="16" t="str">
        <f>IF($I48="","",$AL48)</f>
        <v/>
      </c>
      <c r="L48" s="16" t="str">
        <f>IF($I48="","",$AQ48)</f>
        <v/>
      </c>
      <c r="O48" s="17" t="str">
        <f>IF($D48="","",VLOOKUP($D48,申込用紙①!$D$15:$M$54,10,FALSE))</f>
        <v/>
      </c>
      <c r="P48" s="17" t="str">
        <f>IF($I48="","",VLOOKUP($I48,申込用紙①!$D$15:$M$54,10,FALSE))</f>
        <v/>
      </c>
      <c r="Q48" s="18">
        <v>3</v>
      </c>
      <c r="R48" s="17" t="str">
        <f>IF($O48="","",$R46)</f>
        <v/>
      </c>
      <c r="S48" s="17" t="str">
        <f>IF($O48="","",$C44)</f>
        <v/>
      </c>
      <c r="T48" s="17"/>
      <c r="U48" s="17" t="str">
        <f>IF($O48="","",VLOOKUP($O48,申込用紙①!$A$15:$K$54,U$4,FALSE))</f>
        <v/>
      </c>
      <c r="V48" s="17" t="str">
        <f>IF($O48="","",VLOOKUP($O48,申込用紙①!$A$15:$K$54,V$4,FALSE))</f>
        <v/>
      </c>
      <c r="W48" s="17" t="str">
        <f>IF($O48="","",DBCS(VLOOKUP($O48,申込用紙①!$A$15:$K$54,W$4,FALSE)))</f>
        <v/>
      </c>
      <c r="X48" s="17" t="str">
        <f>IF($O48="","",DBCS(VLOOKUP($O48,申込用紙①!$A$15:$K$54,X$4,FALSE)))</f>
        <v/>
      </c>
      <c r="Y48" s="17" t="str">
        <f>IF($O48="","",VLOOKUP($O48,申込用紙①!$A$15:$K$54,Y$4,FALSE))</f>
        <v/>
      </c>
      <c r="Z48" s="17" t="str">
        <f>IF($O48="","",VLOOKUP($O48,申込用紙①!$A$15:$K$54,Z$4,FALSE))</f>
        <v/>
      </c>
      <c r="AA48" s="17" t="str">
        <f>IF($O48="","",VLOOKUP($O48,申込用紙①!$A$15:$K$54,AA$4,FALSE))</f>
        <v/>
      </c>
      <c r="AB48" s="17" t="str">
        <f>IF($O48="","",VLOOKUP($O48,申込用紙①!$A$15:$K$54,AB$4,FALSE))</f>
        <v/>
      </c>
      <c r="AC48" s="17"/>
      <c r="AD48" s="17" t="str">
        <f>IF($O48="","",VLOOKUP($O48,申込用紙①!$A$15:$K$54,AD$4,FALSE))</f>
        <v/>
      </c>
      <c r="AE48" s="17" t="str">
        <f>IF($O48="","",VLOOKUP($O48,申込用紙①!$A$15:$K$54,AE$4,FALSE))</f>
        <v/>
      </c>
      <c r="AF48" s="17"/>
      <c r="AG48" s="17" t="str">
        <f>IF($P48="","",VLOOKUP($P48,申込用紙①!$A$15:$K$54,AG$4,FALSE))</f>
        <v/>
      </c>
      <c r="AH48" s="17" t="str">
        <f>IF($P48="","",VLOOKUP($P48,申込用紙①!$A$15:$K$54,AH$4,FALSE))</f>
        <v/>
      </c>
      <c r="AI48" s="17" t="str">
        <f>IF($P48="","",DBCS(VLOOKUP($P48,申込用紙①!$A$15:$K$54,AI$4,FALSE)))</f>
        <v/>
      </c>
      <c r="AJ48" s="17" t="str">
        <f>IF($P48="","",DBCS(VLOOKUP($P48,申込用紙①!$A$15:$K$54,AJ$4,FALSE)))</f>
        <v/>
      </c>
      <c r="AK48" s="17" t="str">
        <f>IF($P48="","",VLOOKUP($P48,申込用紙①!$A$15:$K$54,AK$4,FALSE))</f>
        <v/>
      </c>
      <c r="AL48" s="17" t="str">
        <f>IF($P48="","",VLOOKUP($P48,申込用紙①!$A$15:$K$54,AL$4,FALSE))</f>
        <v/>
      </c>
      <c r="AM48" s="17" t="str">
        <f>IF($P48="","",VLOOKUP($P48,申込用紙①!$A$15:$K$54,AM$4,FALSE))</f>
        <v/>
      </c>
      <c r="AN48" s="17" t="str">
        <f>IF($P48="","",VLOOKUP($P48,申込用紙①!$A$15:$K$54,AN$4,FALSE))</f>
        <v/>
      </c>
      <c r="AO48" s="17"/>
      <c r="AP48" s="17" t="str">
        <f>IF($P48="","",VLOOKUP($P48,申込用紙①!$A$15:$K$54,AP$4,FALSE))</f>
        <v/>
      </c>
      <c r="AQ48" s="17" t="str">
        <f>IF($P48="","",VLOOKUP($P48,申込用紙①!$A$15:$K$54,AQ$4,FALSE))</f>
        <v/>
      </c>
    </row>
    <row r="49" spans="2:43" x14ac:dyDescent="0.4">
      <c r="B49" s="5">
        <v>4</v>
      </c>
      <c r="C49" s="3" t="str">
        <f>IF($D49="","",$U49)</f>
        <v/>
      </c>
      <c r="D49" s="3"/>
      <c r="E49" s="3" t="str">
        <f>IF($D49="","",$W49)</f>
        <v/>
      </c>
      <c r="F49" s="16" t="str">
        <f>IF($D49="","",$Z49)</f>
        <v/>
      </c>
      <c r="G49" s="16" t="str">
        <f>IF($D49="","",$AE49)</f>
        <v/>
      </c>
      <c r="H49" s="3" t="str">
        <f>IF($I49="","",$AG49)</f>
        <v/>
      </c>
      <c r="I49" s="3"/>
      <c r="J49" s="3" t="str">
        <f>IF($I49="","",$AI49)</f>
        <v/>
      </c>
      <c r="K49" s="16" t="str">
        <f>IF($I49="","",$AL49)</f>
        <v/>
      </c>
      <c r="L49" s="16" t="str">
        <f>IF($I49="","",$AQ49)</f>
        <v/>
      </c>
      <c r="O49" s="17" t="str">
        <f>IF($D49="","",VLOOKUP($D49,申込用紙①!$D$15:$M$54,10,FALSE))</f>
        <v/>
      </c>
      <c r="P49" s="17" t="str">
        <f>IF($I49="","",VLOOKUP($I49,申込用紙①!$D$15:$M$54,10,FALSE))</f>
        <v/>
      </c>
      <c r="Q49" s="18">
        <v>4</v>
      </c>
      <c r="R49" s="17" t="str">
        <f>IF($O49="","",$R46)</f>
        <v/>
      </c>
      <c r="S49" s="17" t="str">
        <f>IF($O49="","",$C44)</f>
        <v/>
      </c>
      <c r="T49" s="17"/>
      <c r="U49" s="17" t="str">
        <f>IF($O49="","",VLOOKUP($O49,申込用紙①!$A$15:$K$54,U$4,FALSE))</f>
        <v/>
      </c>
      <c r="V49" s="17" t="str">
        <f>IF($O49="","",VLOOKUP($O49,申込用紙①!$A$15:$K$54,V$4,FALSE))</f>
        <v/>
      </c>
      <c r="W49" s="17" t="str">
        <f>IF($O49="","",DBCS(VLOOKUP($O49,申込用紙①!$A$15:$K$54,W$4,FALSE)))</f>
        <v/>
      </c>
      <c r="X49" s="17" t="str">
        <f>IF($O49="","",DBCS(VLOOKUP($O49,申込用紙①!$A$15:$K$54,X$4,FALSE)))</f>
        <v/>
      </c>
      <c r="Y49" s="17" t="str">
        <f>IF($O49="","",VLOOKUP($O49,申込用紙①!$A$15:$K$54,Y$4,FALSE))</f>
        <v/>
      </c>
      <c r="Z49" s="17" t="str">
        <f>IF($O49="","",VLOOKUP($O49,申込用紙①!$A$15:$K$54,Z$4,FALSE))</f>
        <v/>
      </c>
      <c r="AA49" s="17" t="str">
        <f>IF($O49="","",VLOOKUP($O49,申込用紙①!$A$15:$K$54,AA$4,FALSE))</f>
        <v/>
      </c>
      <c r="AB49" s="17" t="str">
        <f>IF($O49="","",VLOOKUP($O49,申込用紙①!$A$15:$K$54,AB$4,FALSE))</f>
        <v/>
      </c>
      <c r="AC49" s="17"/>
      <c r="AD49" s="17" t="str">
        <f>IF($O49="","",VLOOKUP($O49,申込用紙①!$A$15:$K$54,AD$4,FALSE))</f>
        <v/>
      </c>
      <c r="AE49" s="17" t="str">
        <f>IF($O49="","",VLOOKUP($O49,申込用紙①!$A$15:$K$54,AE$4,FALSE))</f>
        <v/>
      </c>
      <c r="AF49" s="17"/>
      <c r="AG49" s="17" t="str">
        <f>IF($P49="","",VLOOKUP($P49,申込用紙①!$A$15:$K$54,AG$4,FALSE))</f>
        <v/>
      </c>
      <c r="AH49" s="17" t="str">
        <f>IF($P49="","",VLOOKUP($P49,申込用紙①!$A$15:$K$54,AH$4,FALSE))</f>
        <v/>
      </c>
      <c r="AI49" s="17" t="str">
        <f>IF($P49="","",DBCS(VLOOKUP($P49,申込用紙①!$A$15:$K$54,AI$4,FALSE)))</f>
        <v/>
      </c>
      <c r="AJ49" s="17" t="str">
        <f>IF($P49="","",DBCS(VLOOKUP($P49,申込用紙①!$A$15:$K$54,AJ$4,FALSE)))</f>
        <v/>
      </c>
      <c r="AK49" s="17" t="str">
        <f>IF($P49="","",VLOOKUP($P49,申込用紙①!$A$15:$K$54,AK$4,FALSE))</f>
        <v/>
      </c>
      <c r="AL49" s="17" t="str">
        <f>IF($P49="","",VLOOKUP($P49,申込用紙①!$A$15:$K$54,AL$4,FALSE))</f>
        <v/>
      </c>
      <c r="AM49" s="17" t="str">
        <f>IF($P49="","",VLOOKUP($P49,申込用紙①!$A$15:$K$54,AM$4,FALSE))</f>
        <v/>
      </c>
      <c r="AN49" s="17" t="str">
        <f>IF($P49="","",VLOOKUP($P49,申込用紙①!$A$15:$K$54,AN$4,FALSE))</f>
        <v/>
      </c>
      <c r="AO49" s="17"/>
      <c r="AP49" s="17" t="str">
        <f>IF($P49="","",VLOOKUP($P49,申込用紙①!$A$15:$K$54,AP$4,FALSE))</f>
        <v/>
      </c>
      <c r="AQ49" s="17" t="str">
        <f>IF($P49="","",VLOOKUP($P49,申込用紙①!$A$15:$K$54,AQ$4,FALSE))</f>
        <v/>
      </c>
    </row>
    <row r="50" spans="2:43" x14ac:dyDescent="0.4">
      <c r="B50" s="5">
        <v>5</v>
      </c>
      <c r="C50" s="3" t="str">
        <f>IF($D50="","",$U50)</f>
        <v/>
      </c>
      <c r="D50" s="3"/>
      <c r="E50" s="3" t="str">
        <f>IF($D50="","",$W50)</f>
        <v/>
      </c>
      <c r="F50" s="16" t="str">
        <f>IF($D50="","",$Z50)</f>
        <v/>
      </c>
      <c r="G50" s="16" t="str">
        <f>IF($D50="","",$AE50)</f>
        <v/>
      </c>
      <c r="H50" s="3" t="str">
        <f>IF($I50="","",$AG50)</f>
        <v/>
      </c>
      <c r="I50" s="3"/>
      <c r="J50" s="3" t="str">
        <f>IF($I50="","",$AI50)</f>
        <v/>
      </c>
      <c r="K50" s="16" t="str">
        <f>IF($I50="","",$AL50)</f>
        <v/>
      </c>
      <c r="L50" s="16" t="str">
        <f>IF($I50="","",$AQ50)</f>
        <v/>
      </c>
      <c r="O50" s="17" t="str">
        <f>IF($D50="","",VLOOKUP($D50,申込用紙①!$D$15:$M$54,10,FALSE))</f>
        <v/>
      </c>
      <c r="P50" s="17" t="str">
        <f>IF($I50="","",VLOOKUP($I50,申込用紙①!$D$15:$M$54,10,FALSE))</f>
        <v/>
      </c>
      <c r="Q50" s="18">
        <v>5</v>
      </c>
      <c r="R50" s="17" t="str">
        <f>IF($O50="","",$R46)</f>
        <v/>
      </c>
      <c r="S50" s="17" t="str">
        <f>IF($O50="","",$C44)</f>
        <v/>
      </c>
      <c r="T50" s="17"/>
      <c r="U50" s="17" t="str">
        <f>IF($O50="","",VLOOKUP($O50,申込用紙①!$A$15:$K$54,U$4,FALSE))</f>
        <v/>
      </c>
      <c r="V50" s="17" t="str">
        <f>IF($O50="","",VLOOKUP($O50,申込用紙①!$A$15:$K$54,V$4,FALSE))</f>
        <v/>
      </c>
      <c r="W50" s="17" t="str">
        <f>IF($O50="","",DBCS(VLOOKUP($O50,申込用紙①!$A$15:$K$54,W$4,FALSE)))</f>
        <v/>
      </c>
      <c r="X50" s="17" t="str">
        <f>IF($O50="","",DBCS(VLOOKUP($O50,申込用紙①!$A$15:$K$54,X$4,FALSE)))</f>
        <v/>
      </c>
      <c r="Y50" s="17" t="str">
        <f>IF($O50="","",VLOOKUP($O50,申込用紙①!$A$15:$K$54,Y$4,FALSE))</f>
        <v/>
      </c>
      <c r="Z50" s="17" t="str">
        <f>IF($O50="","",VLOOKUP($O50,申込用紙①!$A$15:$K$54,Z$4,FALSE))</f>
        <v/>
      </c>
      <c r="AA50" s="17" t="str">
        <f>IF($O50="","",VLOOKUP($O50,申込用紙①!$A$15:$K$54,AA$4,FALSE))</f>
        <v/>
      </c>
      <c r="AB50" s="17" t="str">
        <f>IF($O50="","",VLOOKUP($O50,申込用紙①!$A$15:$K$54,AB$4,FALSE))</f>
        <v/>
      </c>
      <c r="AC50" s="17"/>
      <c r="AD50" s="17" t="str">
        <f>IF($O50="","",VLOOKUP($O50,申込用紙①!$A$15:$K$54,AD$4,FALSE))</f>
        <v/>
      </c>
      <c r="AE50" s="17" t="str">
        <f>IF($O50="","",VLOOKUP($O50,申込用紙①!$A$15:$K$54,AE$4,FALSE))</f>
        <v/>
      </c>
      <c r="AF50" s="17"/>
      <c r="AG50" s="17" t="str">
        <f>IF($P50="","",VLOOKUP($P50,申込用紙①!$A$15:$K$54,AG$4,FALSE))</f>
        <v/>
      </c>
      <c r="AH50" s="17" t="str">
        <f>IF($P50="","",VLOOKUP($P50,申込用紙①!$A$15:$K$54,AH$4,FALSE))</f>
        <v/>
      </c>
      <c r="AI50" s="17" t="str">
        <f>IF($P50="","",DBCS(VLOOKUP($P50,申込用紙①!$A$15:$K$54,AI$4,FALSE)))</f>
        <v/>
      </c>
      <c r="AJ50" s="17" t="str">
        <f>IF($P50="","",DBCS(VLOOKUP($P50,申込用紙①!$A$15:$K$54,AJ$4,FALSE)))</f>
        <v/>
      </c>
      <c r="AK50" s="17" t="str">
        <f>IF($P50="","",VLOOKUP($P50,申込用紙①!$A$15:$K$54,AK$4,FALSE))</f>
        <v/>
      </c>
      <c r="AL50" s="17" t="str">
        <f>IF($P50="","",VLOOKUP($P50,申込用紙①!$A$15:$K$54,AL$4,FALSE))</f>
        <v/>
      </c>
      <c r="AM50" s="17" t="str">
        <f>IF($P50="","",VLOOKUP($P50,申込用紙①!$A$15:$K$54,AM$4,FALSE))</f>
        <v/>
      </c>
      <c r="AN50" s="17" t="str">
        <f>IF($P50="","",VLOOKUP($P50,申込用紙①!$A$15:$K$54,AN$4,FALSE))</f>
        <v/>
      </c>
      <c r="AO50" s="17"/>
      <c r="AP50" s="17" t="str">
        <f>IF($P50="","",VLOOKUP($P50,申込用紙①!$A$15:$K$54,AP$4,FALSE))</f>
        <v/>
      </c>
      <c r="AQ50" s="17" t="str">
        <f>IF($P50="","",VLOOKUP($P50,申込用紙①!$A$15:$K$54,AQ$4,FALSE))</f>
        <v/>
      </c>
    </row>
  </sheetData>
  <sheetProtection sheet="1" objects="1" scenarios="1"/>
  <protectedRanges>
    <protectedRange sqref="C4:D4 D6:D10 I6:I10 C12:D12 D14:D18 I14:I18 C20:D20 D22:D26 I22:I26 C28:D28 D30:D34 I30:I34 C36:D36 D38:D42 I38:I42 C44:D44 D46:D50 I46:I50" name="範囲1"/>
  </protectedRanges>
  <mergeCells count="15">
    <mergeCell ref="A44:B44"/>
    <mergeCell ref="C44:D44"/>
    <mergeCell ref="A20:B20"/>
    <mergeCell ref="C20:D20"/>
    <mergeCell ref="A28:B28"/>
    <mergeCell ref="C28:D28"/>
    <mergeCell ref="A36:B36"/>
    <mergeCell ref="C36:D36"/>
    <mergeCell ref="A12:B12"/>
    <mergeCell ref="C12:D12"/>
    <mergeCell ref="B1:K1"/>
    <mergeCell ref="B2:K2"/>
    <mergeCell ref="B3:H3"/>
    <mergeCell ref="A4:B4"/>
    <mergeCell ref="C4:D4"/>
  </mergeCells>
  <phoneticPr fontId="2"/>
  <conditionalFormatting sqref="C4:D4 D6:D10 I6:I10">
    <cfRule type="cellIs" dxfId="16" priority="6" operator="equal">
      <formula>""</formula>
    </cfRule>
  </conditionalFormatting>
  <conditionalFormatting sqref="C12:D12 D14:D18 I14:I18">
    <cfRule type="cellIs" dxfId="15" priority="5" operator="equal">
      <formula>""</formula>
    </cfRule>
  </conditionalFormatting>
  <conditionalFormatting sqref="C20:D20 D22:D26 I22:I26">
    <cfRule type="cellIs" dxfId="14" priority="4" operator="equal">
      <formula>""</formula>
    </cfRule>
  </conditionalFormatting>
  <conditionalFormatting sqref="C28:D28 D30:D34 I30:I34">
    <cfRule type="cellIs" dxfId="13" priority="3" operator="equal">
      <formula>""</formula>
    </cfRule>
  </conditionalFormatting>
  <conditionalFormatting sqref="C36:D36 D38:D42 I38:I42">
    <cfRule type="cellIs" dxfId="12" priority="2" operator="equal">
      <formula>""</formula>
    </cfRule>
  </conditionalFormatting>
  <conditionalFormatting sqref="C44:D44 D46:D50 I46:I50">
    <cfRule type="cellIs" dxfId="11" priority="1" operator="equal">
      <formula>""</formula>
    </cfRule>
  </conditionalFormatting>
  <hyperlinks>
    <hyperlink ref="I3" location="'申込用紙②-3'!A1" display="→【No.3】へ" xr:uid="{224B6BC4-CDB0-484C-9A0B-D29C5D82C6AE}"/>
  </hyperlinks>
  <pageMargins left="0.59055118110236227" right="0.39370078740157483" top="0.78740157480314965" bottom="0.39370078740157483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117CE5-F4FC-47B2-83AE-820767A377E0}">
          <x14:formula1>
            <xm:f>コード一覧!$E$4:$E$27</xm:f>
          </x14:formula1>
          <xm:sqref>C4:D4 C44:D44 C36:D36 C28:D28 C20:D20 C12:D12</xm:sqref>
        </x14:dataValidation>
        <x14:dataValidation type="list" allowBlank="1" showInputMessage="1" showErrorMessage="1" xr:uid="{7094875F-B814-4DD7-86F8-AF5791FE0540}">
          <x14:formula1>
            <xm:f>申込用紙①!$D$14:$D$54</xm:f>
          </x14:formula1>
          <xm:sqref>I6:I10 D6:D10 I14:I18 D14:D18 I22:I26 D22:D26 I30:I34 D30:D34 I38:I42 D38:D42 I46:I50 D46:D50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4BB7-F172-4921-9DC2-D0AE981568DB}">
  <sheetPr>
    <pageSetUpPr fitToPage="1"/>
  </sheetPr>
  <dimension ref="A1:AQ57"/>
  <sheetViews>
    <sheetView zoomScaleNormal="100" workbookViewId="0">
      <selection activeCell="B2" sqref="B2:K2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8.875" hidden="1" customWidth="1"/>
    <col min="21" max="21" width="9" hidden="1" customWidth="1"/>
    <col min="22" max="22" width="13" hidden="1" customWidth="1"/>
    <col min="23" max="23" width="9" hidden="1" customWidth="1"/>
    <col min="24" max="24" width="7.125" hidden="1" customWidth="1"/>
    <col min="25" max="25" width="13" hidden="1" customWidth="1"/>
    <col min="26" max="28" width="7.125" hidden="1" customWidth="1"/>
    <col min="29" max="30" width="9" hidden="1" customWidth="1"/>
    <col min="31" max="31" width="7.125" hidden="1" customWidth="1"/>
    <col min="32" max="32" width="8.875" hidden="1" customWidth="1"/>
    <col min="33" max="33" width="9" hidden="1" customWidth="1"/>
    <col min="34" max="34" width="13" hidden="1" customWidth="1"/>
    <col min="35" max="35" width="9" hidden="1" customWidth="1"/>
    <col min="36" max="36" width="7.125" hidden="1" customWidth="1"/>
    <col min="37" max="37" width="13" hidden="1" customWidth="1"/>
    <col min="38" max="40" width="7.125" hidden="1" customWidth="1"/>
    <col min="41" max="42" width="9" hidden="1" customWidth="1"/>
    <col min="43" max="43" width="7.125" hidden="1" customWidth="1"/>
  </cols>
  <sheetData>
    <row r="1" spans="1:43" ht="25.5" x14ac:dyDescent="0.4">
      <c r="B1" s="46" t="str">
        <f>申込用紙①!A1</f>
        <v>第４４回新潟県スポーツ少年団競技別交流大会　第４１回少林寺拳法大会</v>
      </c>
      <c r="C1" s="46"/>
      <c r="D1" s="46"/>
      <c r="E1" s="46"/>
      <c r="F1" s="46"/>
      <c r="G1" s="46"/>
      <c r="H1" s="46"/>
      <c r="I1" s="46"/>
      <c r="J1" s="46"/>
      <c r="K1" s="46"/>
      <c r="L1" s="22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</row>
    <row r="2" spans="1:43" ht="24" x14ac:dyDescent="0.4">
      <c r="B2" s="48" t="str">
        <f>申込用紙①!A2</f>
        <v>エントリー用紙</v>
      </c>
      <c r="C2" s="48"/>
      <c r="D2" s="48"/>
      <c r="E2" s="48"/>
      <c r="F2" s="48"/>
      <c r="G2" s="48"/>
      <c r="H2" s="48"/>
      <c r="I2" s="48"/>
      <c r="J2" s="48"/>
      <c r="K2" s="48"/>
      <c r="L2" s="23"/>
      <c r="O2" s="17"/>
      <c r="P2" s="17"/>
      <c r="Q2" s="17" t="s">
        <v>161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</row>
    <row r="3" spans="1:43" ht="19.5" customHeight="1" x14ac:dyDescent="0.4">
      <c r="B3" s="57" t="s">
        <v>221</v>
      </c>
      <c r="C3" s="57"/>
      <c r="D3" s="57"/>
      <c r="E3" s="57"/>
      <c r="F3" s="57"/>
      <c r="G3" s="57"/>
      <c r="H3" s="57"/>
      <c r="I3" s="30" t="s">
        <v>222</v>
      </c>
      <c r="J3" s="30" t="s">
        <v>223</v>
      </c>
      <c r="K3" s="19"/>
      <c r="L3" s="29" t="s">
        <v>208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1:43" ht="19.5" x14ac:dyDescent="0.4">
      <c r="A4" s="55" t="s">
        <v>184</v>
      </c>
      <c r="B4" s="55"/>
      <c r="C4" s="56"/>
      <c r="D4" s="56"/>
      <c r="E4" s="11" t="s">
        <v>209</v>
      </c>
      <c r="O4" s="17"/>
      <c r="P4" s="17"/>
      <c r="Q4" s="17"/>
      <c r="R4" s="17"/>
      <c r="S4" s="17"/>
      <c r="T4" s="17"/>
      <c r="U4" s="17">
        <v>3</v>
      </c>
      <c r="V4" s="17">
        <v>2</v>
      </c>
      <c r="W4" s="17">
        <v>5</v>
      </c>
      <c r="X4" s="17">
        <v>4</v>
      </c>
      <c r="Y4" s="17">
        <v>6</v>
      </c>
      <c r="Z4" s="17">
        <v>7</v>
      </c>
      <c r="AA4" s="17"/>
      <c r="AB4" s="17">
        <v>9</v>
      </c>
      <c r="AC4" s="17"/>
      <c r="AD4" s="17">
        <v>11</v>
      </c>
      <c r="AE4" s="17">
        <v>8</v>
      </c>
      <c r="AF4" s="17"/>
      <c r="AG4" s="17">
        <v>3</v>
      </c>
      <c r="AH4" s="17">
        <v>2</v>
      </c>
      <c r="AI4" s="17">
        <v>5</v>
      </c>
      <c r="AJ4" s="17">
        <v>4</v>
      </c>
      <c r="AK4" s="17">
        <v>6</v>
      </c>
      <c r="AL4" s="17">
        <v>7</v>
      </c>
      <c r="AM4" s="17"/>
      <c r="AN4" s="17">
        <v>9</v>
      </c>
      <c r="AO4" s="17"/>
      <c r="AP4" s="17">
        <v>11</v>
      </c>
      <c r="AQ4" s="17">
        <v>8</v>
      </c>
    </row>
    <row r="5" spans="1:43" x14ac:dyDescent="0.4">
      <c r="B5" s="7" t="s">
        <v>108</v>
      </c>
      <c r="C5" s="7" t="s">
        <v>157</v>
      </c>
      <c r="D5" s="8" t="s">
        <v>158</v>
      </c>
      <c r="E5" s="4" t="s">
        <v>159</v>
      </c>
      <c r="F5" s="16" t="s">
        <v>160</v>
      </c>
      <c r="G5" s="16" t="s">
        <v>172</v>
      </c>
      <c r="H5" s="4" t="s">
        <v>153</v>
      </c>
      <c r="I5" s="6" t="s">
        <v>154</v>
      </c>
      <c r="J5" s="4" t="s">
        <v>155</v>
      </c>
      <c r="K5" s="16" t="s">
        <v>156</v>
      </c>
      <c r="L5" s="16" t="s">
        <v>182</v>
      </c>
      <c r="O5" s="17" t="s">
        <v>186</v>
      </c>
      <c r="P5" s="17" t="s">
        <v>187</v>
      </c>
      <c r="Q5" s="17" t="s">
        <v>141</v>
      </c>
      <c r="R5" s="17" t="s">
        <v>165</v>
      </c>
      <c r="S5" s="17" t="s">
        <v>162</v>
      </c>
      <c r="T5" s="17" t="s">
        <v>242</v>
      </c>
      <c r="U5" s="17" t="s">
        <v>157</v>
      </c>
      <c r="V5" s="17" t="s">
        <v>166</v>
      </c>
      <c r="W5" s="17" t="s">
        <v>163</v>
      </c>
      <c r="X5" s="17" t="s">
        <v>164</v>
      </c>
      <c r="Y5" s="17" t="s">
        <v>167</v>
      </c>
      <c r="Z5" s="17" t="s">
        <v>168</v>
      </c>
      <c r="AA5" s="17" t="s">
        <v>169</v>
      </c>
      <c r="AB5" s="17" t="s">
        <v>170</v>
      </c>
      <c r="AC5" s="17" t="s">
        <v>243</v>
      </c>
      <c r="AD5" s="17" t="s">
        <v>173</v>
      </c>
      <c r="AE5" s="17" t="s">
        <v>172</v>
      </c>
      <c r="AF5" s="17" t="s">
        <v>242</v>
      </c>
      <c r="AG5" s="17" t="s">
        <v>175</v>
      </c>
      <c r="AH5" s="17" t="s">
        <v>174</v>
      </c>
      <c r="AI5" s="17" t="s">
        <v>176</v>
      </c>
      <c r="AJ5" s="17" t="s">
        <v>177</v>
      </c>
      <c r="AK5" s="17" t="s">
        <v>178</v>
      </c>
      <c r="AL5" s="17" t="s">
        <v>179</v>
      </c>
      <c r="AM5" s="17" t="s">
        <v>180</v>
      </c>
      <c r="AN5" s="17" t="s">
        <v>181</v>
      </c>
      <c r="AO5" s="17" t="s">
        <v>243</v>
      </c>
      <c r="AP5" s="17" t="s">
        <v>183</v>
      </c>
      <c r="AQ5" s="17" t="s">
        <v>182</v>
      </c>
    </row>
    <row r="6" spans="1:43" x14ac:dyDescent="0.4">
      <c r="B6" s="5">
        <v>1</v>
      </c>
      <c r="C6" s="3" t="str">
        <f t="shared" ref="C6:C20" si="0">IF($D6="","",$U6)</f>
        <v/>
      </c>
      <c r="D6" s="3"/>
      <c r="E6" s="3" t="str">
        <f t="shared" ref="E6:E20" si="1">IF($D6="","",$W6)</f>
        <v/>
      </c>
      <c r="F6" s="16" t="str">
        <f t="shared" ref="F6:F20" si="2">IF($D6="","",$Z6)</f>
        <v/>
      </c>
      <c r="G6" s="16" t="str">
        <f t="shared" ref="G6:G20" si="3">IF($D6="","",$AE6)</f>
        <v/>
      </c>
      <c r="H6" s="3" t="str">
        <f t="shared" ref="H6:H20" si="4">IF($I6="","",$AG6)</f>
        <v/>
      </c>
      <c r="I6" s="3"/>
      <c r="J6" s="3" t="str">
        <f t="shared" ref="J6:J20" si="5">IF($I6="","",$AI6)</f>
        <v/>
      </c>
      <c r="K6" s="16" t="str">
        <f t="shared" ref="K6:K20" si="6">IF($I6="","",$AL6)</f>
        <v/>
      </c>
      <c r="L6" s="16" t="str">
        <f t="shared" ref="L6:L20" si="7">IF($I6="","",$AQ6)</f>
        <v/>
      </c>
      <c r="O6" s="17" t="str">
        <f>IF($D6="","",VLOOKUP($D6,申込用紙①!$D$15:$M$54,10,FALSE))</f>
        <v/>
      </c>
      <c r="P6" s="17" t="str">
        <f>IF($I6="","",VLOOKUP($I6,申込用紙①!$D$15:$M$54,10,FALSE))</f>
        <v/>
      </c>
      <c r="Q6" s="18">
        <v>1</v>
      </c>
      <c r="R6" s="17" t="str">
        <f>IF($O6="","",VLOOKUP(#REF!,コード一覧!$E$5:$F$21,2,FALSE))</f>
        <v/>
      </c>
      <c r="S6" s="17" t="str">
        <f>IF($O6="","",#REF!)</f>
        <v/>
      </c>
      <c r="T6" s="17"/>
      <c r="U6" s="17" t="str">
        <f>IF($O6="","",VLOOKUP($O6,申込用紙①!$A$15:$K$54,U$4,FALSE))</f>
        <v/>
      </c>
      <c r="V6" s="17" t="str">
        <f>IF($O6="","",VLOOKUP($O6,申込用紙①!$A$15:$K$54,V$4,FALSE))</f>
        <v/>
      </c>
      <c r="W6" s="17" t="str">
        <f>IF($O6="","",DBCS(VLOOKUP($O6,申込用紙①!$A$15:$K$54,W$4,FALSE)))</f>
        <v/>
      </c>
      <c r="X6" s="17" t="str">
        <f>IF($O6="","",DBCS(VLOOKUP($O6,申込用紙①!$A$15:$K$54,X$4,FALSE)))</f>
        <v/>
      </c>
      <c r="Y6" s="17" t="str">
        <f>IF($O6="","",VLOOKUP($O6,申込用紙①!$A$15:$K$54,Y$4,FALSE))</f>
        <v/>
      </c>
      <c r="Z6" s="17" t="str">
        <f>IF($O6="","",VLOOKUP($O6,申込用紙①!$A$15:$K$54,Z$4,FALSE))</f>
        <v/>
      </c>
      <c r="AA6" s="17" t="str">
        <f>IF($O6="","",VLOOKUP($O6,申込用紙①!$A$15:$K$54,AA$4,FALSE))</f>
        <v/>
      </c>
      <c r="AB6" s="17" t="str">
        <f>IF($O6="","",VLOOKUP($O6,申込用紙①!$A$15:$K$54,AB$4,FALSE))</f>
        <v/>
      </c>
      <c r="AC6" s="17"/>
      <c r="AD6" s="17" t="str">
        <f>IF($O6="","",VLOOKUP($O6,申込用紙①!$A$15:$K$54,AD$4,FALSE))</f>
        <v/>
      </c>
      <c r="AE6" s="17" t="str">
        <f>IF($O6="","",VLOOKUP($O6,申込用紙①!$A$15:$K$54,AE$4,FALSE))</f>
        <v/>
      </c>
      <c r="AF6" s="17"/>
      <c r="AG6" s="17" t="str">
        <f>IF($P6="","",VLOOKUP($P6,申込用紙①!$A$15:$K$54,AG$4,FALSE))</f>
        <v/>
      </c>
      <c r="AH6" s="17" t="str">
        <f>IF($P6="","",VLOOKUP($P6,申込用紙①!$A$15:$K$54,AH$4,FALSE))</f>
        <v/>
      </c>
      <c r="AI6" s="17" t="str">
        <f>IF($P6="","",DBCS(VLOOKUP($P6,申込用紙①!$A$15:$K$54,AI$4,FALSE)))</f>
        <v/>
      </c>
      <c r="AJ6" s="17" t="str">
        <f>IF($P6="","",DBCS(VLOOKUP($P6,申込用紙①!$A$15:$K$54,AJ$4,FALSE)))</f>
        <v/>
      </c>
      <c r="AK6" s="17" t="str">
        <f>IF($P6="","",VLOOKUP($P6,申込用紙①!$A$15:$K$54,AK$4,FALSE))</f>
        <v/>
      </c>
      <c r="AL6" s="17" t="str">
        <f>IF($P6="","",VLOOKUP($P6,申込用紙①!$A$15:$K$54,AL$4,FALSE))</f>
        <v/>
      </c>
      <c r="AM6" s="17" t="str">
        <f>IF($P6="","",VLOOKUP($P6,申込用紙①!$A$15:$K$54,AM$4,FALSE))</f>
        <v/>
      </c>
      <c r="AN6" s="17" t="str">
        <f>IF($P6="","",VLOOKUP($P6,申込用紙①!$A$15:$K$54,AN$4,FALSE))</f>
        <v/>
      </c>
      <c r="AO6" s="17"/>
      <c r="AP6" s="17" t="str">
        <f>IF($P6="","",VLOOKUP($P6,申込用紙①!$A$15:$K$54,AP$4,FALSE))</f>
        <v/>
      </c>
      <c r="AQ6" s="17" t="str">
        <f>IF($P6="","",VLOOKUP($P6,申込用紙①!$A$15:$K$54,AQ$4,FALSE))</f>
        <v/>
      </c>
    </row>
    <row r="7" spans="1:43" x14ac:dyDescent="0.4">
      <c r="B7" s="5">
        <v>2</v>
      </c>
      <c r="C7" s="3" t="str">
        <f t="shared" si="0"/>
        <v/>
      </c>
      <c r="D7" s="3"/>
      <c r="E7" s="3" t="str">
        <f t="shared" si="1"/>
        <v/>
      </c>
      <c r="F7" s="16" t="str">
        <f t="shared" si="2"/>
        <v/>
      </c>
      <c r="G7" s="16" t="str">
        <f t="shared" si="3"/>
        <v/>
      </c>
      <c r="H7" s="3" t="str">
        <f t="shared" si="4"/>
        <v/>
      </c>
      <c r="I7" s="3"/>
      <c r="J7" s="3" t="str">
        <f t="shared" si="5"/>
        <v/>
      </c>
      <c r="K7" s="16" t="str">
        <f t="shared" si="6"/>
        <v/>
      </c>
      <c r="L7" s="16" t="str">
        <f t="shared" si="7"/>
        <v/>
      </c>
      <c r="O7" s="17" t="str">
        <f>IF($D7="","",VLOOKUP($D7,申込用紙①!$D$15:$M$54,10,FALSE))</f>
        <v/>
      </c>
      <c r="P7" s="17" t="str">
        <f>IF($I7="","",VLOOKUP($I7,申込用紙①!$D$15:$M$54,10,FALSE))</f>
        <v/>
      </c>
      <c r="Q7" s="18">
        <v>2</v>
      </c>
      <c r="R7" s="17" t="str">
        <f>IF($O7="","",$R6)</f>
        <v/>
      </c>
      <c r="S7" s="17" t="str">
        <f>IF($O7="","",#REF!)</f>
        <v/>
      </c>
      <c r="T7" s="17"/>
      <c r="U7" s="17" t="str">
        <f>IF($O7="","",VLOOKUP($O7,申込用紙①!$A$15:$K$54,U$4,FALSE))</f>
        <v/>
      </c>
      <c r="V7" s="17" t="str">
        <f>IF($O7="","",VLOOKUP($O7,申込用紙①!$A$15:$K$54,V$4,FALSE))</f>
        <v/>
      </c>
      <c r="W7" s="17" t="str">
        <f>IF($O7="","",DBCS(VLOOKUP($O7,申込用紙①!$A$15:$K$54,W$4,FALSE)))</f>
        <v/>
      </c>
      <c r="X7" s="17" t="str">
        <f>IF($O7="","",DBCS(VLOOKUP($O7,申込用紙①!$A$15:$K$54,X$4,FALSE)))</f>
        <v/>
      </c>
      <c r="Y7" s="17" t="str">
        <f>IF($O7="","",VLOOKUP($O7,申込用紙①!$A$15:$K$54,Y$4,FALSE))</f>
        <v/>
      </c>
      <c r="Z7" s="17" t="str">
        <f>IF($O7="","",VLOOKUP($O7,申込用紙①!$A$15:$K$54,Z$4,FALSE))</f>
        <v/>
      </c>
      <c r="AA7" s="17" t="str">
        <f>IF($O7="","",VLOOKUP($O7,申込用紙①!$A$15:$K$54,AA$4,FALSE))</f>
        <v/>
      </c>
      <c r="AB7" s="17" t="str">
        <f>IF($O7="","",VLOOKUP($O7,申込用紙①!$A$15:$K$54,AB$4,FALSE))</f>
        <v/>
      </c>
      <c r="AC7" s="17"/>
      <c r="AD7" s="17" t="str">
        <f>IF($O7="","",VLOOKUP($O7,申込用紙①!$A$15:$K$54,AD$4,FALSE))</f>
        <v/>
      </c>
      <c r="AE7" s="17" t="str">
        <f>IF($O7="","",VLOOKUP($O7,申込用紙①!$A$15:$K$54,AE$4,FALSE))</f>
        <v/>
      </c>
      <c r="AF7" s="17"/>
      <c r="AG7" s="17" t="str">
        <f>IF($P7="","",VLOOKUP($P7,申込用紙①!$A$15:$K$54,AG$4,FALSE))</f>
        <v/>
      </c>
      <c r="AH7" s="17" t="str">
        <f>IF($P7="","",VLOOKUP($P7,申込用紙①!$A$15:$K$54,AH$4,FALSE))</f>
        <v/>
      </c>
      <c r="AI7" s="17" t="str">
        <f>IF($P7="","",DBCS(VLOOKUP($P7,申込用紙①!$A$15:$K$54,AI$4,FALSE)))</f>
        <v/>
      </c>
      <c r="AJ7" s="17" t="str">
        <f>IF($P7="","",DBCS(VLOOKUP($P7,申込用紙①!$A$15:$K$54,AJ$4,FALSE)))</f>
        <v/>
      </c>
      <c r="AK7" s="17" t="str">
        <f>IF($P7="","",VLOOKUP($P7,申込用紙①!$A$15:$K$54,AK$4,FALSE))</f>
        <v/>
      </c>
      <c r="AL7" s="17" t="str">
        <f>IF($P7="","",VLOOKUP($P7,申込用紙①!$A$15:$K$54,AL$4,FALSE))</f>
        <v/>
      </c>
      <c r="AM7" s="17" t="str">
        <f>IF($P7="","",VLOOKUP($P7,申込用紙①!$A$15:$K$54,AM$4,FALSE))</f>
        <v/>
      </c>
      <c r="AN7" s="17" t="str">
        <f>IF($P7="","",VLOOKUP($P7,申込用紙①!$A$15:$K$54,AN$4,FALSE))</f>
        <v/>
      </c>
      <c r="AO7" s="17"/>
      <c r="AP7" s="17" t="str">
        <f>IF($P7="","",VLOOKUP($P7,申込用紙①!$A$15:$K$54,AP$4,FALSE))</f>
        <v/>
      </c>
      <c r="AQ7" s="17" t="str">
        <f>IF($P7="","",VLOOKUP($P7,申込用紙①!$A$15:$K$54,AQ$4,FALSE))</f>
        <v/>
      </c>
    </row>
    <row r="8" spans="1:43" x14ac:dyDescent="0.4">
      <c r="B8" s="5">
        <v>3</v>
      </c>
      <c r="C8" s="3" t="str">
        <f t="shared" si="0"/>
        <v/>
      </c>
      <c r="D8" s="3"/>
      <c r="E8" s="3" t="str">
        <f t="shared" si="1"/>
        <v/>
      </c>
      <c r="F8" s="16" t="str">
        <f t="shared" si="2"/>
        <v/>
      </c>
      <c r="G8" s="16" t="str">
        <f t="shared" si="3"/>
        <v/>
      </c>
      <c r="H8" s="3" t="str">
        <f t="shared" si="4"/>
        <v/>
      </c>
      <c r="I8" s="3"/>
      <c r="J8" s="3" t="str">
        <f t="shared" si="5"/>
        <v/>
      </c>
      <c r="K8" s="16" t="str">
        <f t="shared" si="6"/>
        <v/>
      </c>
      <c r="L8" s="16" t="str">
        <f t="shared" si="7"/>
        <v/>
      </c>
      <c r="O8" s="17" t="str">
        <f>IF($D8="","",VLOOKUP($D8,申込用紙①!$D$15:$M$54,10,FALSE))</f>
        <v/>
      </c>
      <c r="P8" s="17" t="str">
        <f>IF($I8="","",VLOOKUP($I8,申込用紙①!$D$15:$M$54,10,FALSE))</f>
        <v/>
      </c>
      <c r="Q8" s="18">
        <v>3</v>
      </c>
      <c r="R8" s="17" t="str">
        <f>IF($O8="","",$R6)</f>
        <v/>
      </c>
      <c r="S8" s="17" t="str">
        <f>IF($O8="","",#REF!)</f>
        <v/>
      </c>
      <c r="T8" s="17"/>
      <c r="U8" s="17" t="str">
        <f>IF($O8="","",VLOOKUP($O8,申込用紙①!$A$15:$K$54,U$4,FALSE))</f>
        <v/>
      </c>
      <c r="V8" s="17" t="str">
        <f>IF($O8="","",VLOOKUP($O8,申込用紙①!$A$15:$K$54,V$4,FALSE))</f>
        <v/>
      </c>
      <c r="W8" s="17" t="str">
        <f>IF($O8="","",DBCS(VLOOKUP($O8,申込用紙①!$A$15:$K$54,W$4,FALSE)))</f>
        <v/>
      </c>
      <c r="X8" s="17" t="str">
        <f>IF($O8="","",DBCS(VLOOKUP($O8,申込用紙①!$A$15:$K$54,X$4,FALSE)))</f>
        <v/>
      </c>
      <c r="Y8" s="17" t="str">
        <f>IF($O8="","",VLOOKUP($O8,申込用紙①!$A$15:$K$54,Y$4,FALSE))</f>
        <v/>
      </c>
      <c r="Z8" s="17" t="str">
        <f>IF($O8="","",VLOOKUP($O8,申込用紙①!$A$15:$K$54,Z$4,FALSE))</f>
        <v/>
      </c>
      <c r="AA8" s="17" t="str">
        <f>IF($O8="","",VLOOKUP($O8,申込用紙①!$A$15:$K$54,AA$4,FALSE))</f>
        <v/>
      </c>
      <c r="AB8" s="17" t="str">
        <f>IF($O8="","",VLOOKUP($O8,申込用紙①!$A$15:$K$54,AB$4,FALSE))</f>
        <v/>
      </c>
      <c r="AC8" s="17"/>
      <c r="AD8" s="17" t="str">
        <f>IF($O8="","",VLOOKUP($O8,申込用紙①!$A$15:$K$54,AD$4,FALSE))</f>
        <v/>
      </c>
      <c r="AE8" s="17" t="str">
        <f>IF($O8="","",VLOOKUP($O8,申込用紙①!$A$15:$K$54,AE$4,FALSE))</f>
        <v/>
      </c>
      <c r="AF8" s="17"/>
      <c r="AG8" s="17" t="str">
        <f>IF($P8="","",VLOOKUP($P8,申込用紙①!$A$15:$K$54,AG$4,FALSE))</f>
        <v/>
      </c>
      <c r="AH8" s="17" t="str">
        <f>IF($P8="","",VLOOKUP($P8,申込用紙①!$A$15:$K$54,AH$4,FALSE))</f>
        <v/>
      </c>
      <c r="AI8" s="17" t="str">
        <f>IF($P8="","",DBCS(VLOOKUP($P8,申込用紙①!$A$15:$K$54,AI$4,FALSE)))</f>
        <v/>
      </c>
      <c r="AJ8" s="17" t="str">
        <f>IF($P8="","",DBCS(VLOOKUP($P8,申込用紙①!$A$15:$K$54,AJ$4,FALSE)))</f>
        <v/>
      </c>
      <c r="AK8" s="17" t="str">
        <f>IF($P8="","",VLOOKUP($P8,申込用紙①!$A$15:$K$54,AK$4,FALSE))</f>
        <v/>
      </c>
      <c r="AL8" s="17" t="str">
        <f>IF($P8="","",VLOOKUP($P8,申込用紙①!$A$15:$K$54,AL$4,FALSE))</f>
        <v/>
      </c>
      <c r="AM8" s="17" t="str">
        <f>IF($P8="","",VLOOKUP($P8,申込用紙①!$A$15:$K$54,AM$4,FALSE))</f>
        <v/>
      </c>
      <c r="AN8" s="17" t="str">
        <f>IF($P8="","",VLOOKUP($P8,申込用紙①!$A$15:$K$54,AN$4,FALSE))</f>
        <v/>
      </c>
      <c r="AO8" s="17"/>
      <c r="AP8" s="17" t="str">
        <f>IF($P8="","",VLOOKUP($P8,申込用紙①!$A$15:$K$54,AP$4,FALSE))</f>
        <v/>
      </c>
      <c r="AQ8" s="17" t="str">
        <f>IF($P8="","",VLOOKUP($P8,申込用紙①!$A$15:$K$54,AQ$4,FALSE))</f>
        <v/>
      </c>
    </row>
    <row r="9" spans="1:43" x14ac:dyDescent="0.4">
      <c r="B9" s="5">
        <v>4</v>
      </c>
      <c r="C9" s="3" t="str">
        <f t="shared" si="0"/>
        <v/>
      </c>
      <c r="D9" s="3"/>
      <c r="E9" s="3" t="str">
        <f t="shared" si="1"/>
        <v/>
      </c>
      <c r="F9" s="16" t="str">
        <f t="shared" si="2"/>
        <v/>
      </c>
      <c r="G9" s="16" t="str">
        <f t="shared" si="3"/>
        <v/>
      </c>
      <c r="H9" s="3" t="str">
        <f t="shared" si="4"/>
        <v/>
      </c>
      <c r="I9" s="3"/>
      <c r="J9" s="3" t="str">
        <f t="shared" si="5"/>
        <v/>
      </c>
      <c r="K9" s="16" t="str">
        <f t="shared" si="6"/>
        <v/>
      </c>
      <c r="L9" s="16" t="str">
        <f t="shared" si="7"/>
        <v/>
      </c>
      <c r="O9" s="17" t="str">
        <f>IF($D9="","",VLOOKUP($D9,申込用紙①!$D$15:$M$54,10,FALSE))</f>
        <v/>
      </c>
      <c r="P9" s="17" t="str">
        <f>IF($I9="","",VLOOKUP($I9,申込用紙①!$D$15:$M$54,10,FALSE))</f>
        <v/>
      </c>
      <c r="Q9" s="18">
        <v>4</v>
      </c>
      <c r="R9" s="17" t="str">
        <f>IF($O9="","",$R6)</f>
        <v/>
      </c>
      <c r="S9" s="17" t="str">
        <f>IF($O9="","",#REF!)</f>
        <v/>
      </c>
      <c r="T9" s="17"/>
      <c r="U9" s="17" t="str">
        <f>IF($O9="","",VLOOKUP($O9,申込用紙①!$A$15:$K$54,U$4,FALSE))</f>
        <v/>
      </c>
      <c r="V9" s="17" t="str">
        <f>IF($O9="","",VLOOKUP($O9,申込用紙①!$A$15:$K$54,V$4,FALSE))</f>
        <v/>
      </c>
      <c r="W9" s="17" t="str">
        <f>IF($O9="","",DBCS(VLOOKUP($O9,申込用紙①!$A$15:$K$54,W$4,FALSE)))</f>
        <v/>
      </c>
      <c r="X9" s="17" t="str">
        <f>IF($O9="","",DBCS(VLOOKUP($O9,申込用紙①!$A$15:$K$54,X$4,FALSE)))</f>
        <v/>
      </c>
      <c r="Y9" s="17" t="str">
        <f>IF($O9="","",VLOOKUP($O9,申込用紙①!$A$15:$K$54,Y$4,FALSE))</f>
        <v/>
      </c>
      <c r="Z9" s="17" t="str">
        <f>IF($O9="","",VLOOKUP($O9,申込用紙①!$A$15:$K$54,Z$4,FALSE))</f>
        <v/>
      </c>
      <c r="AA9" s="17" t="str">
        <f>IF($O9="","",VLOOKUP($O9,申込用紙①!$A$15:$K$54,AA$4,FALSE))</f>
        <v/>
      </c>
      <c r="AB9" s="17" t="str">
        <f>IF($O9="","",VLOOKUP($O9,申込用紙①!$A$15:$K$54,AB$4,FALSE))</f>
        <v/>
      </c>
      <c r="AC9" s="17"/>
      <c r="AD9" s="17" t="str">
        <f>IF($O9="","",VLOOKUP($O9,申込用紙①!$A$15:$K$54,AD$4,FALSE))</f>
        <v/>
      </c>
      <c r="AE9" s="17" t="str">
        <f>IF($O9="","",VLOOKUP($O9,申込用紙①!$A$15:$K$54,AE$4,FALSE))</f>
        <v/>
      </c>
      <c r="AF9" s="17"/>
      <c r="AG9" s="17" t="str">
        <f>IF($P9="","",VLOOKUP($P9,申込用紙①!$A$15:$K$54,AG$4,FALSE))</f>
        <v/>
      </c>
      <c r="AH9" s="17" t="str">
        <f>IF($P9="","",VLOOKUP($P9,申込用紙①!$A$15:$K$54,AH$4,FALSE))</f>
        <v/>
      </c>
      <c r="AI9" s="17" t="str">
        <f>IF($P9="","",DBCS(VLOOKUP($P9,申込用紙①!$A$15:$K$54,AI$4,FALSE)))</f>
        <v/>
      </c>
      <c r="AJ9" s="17" t="str">
        <f>IF($P9="","",DBCS(VLOOKUP($P9,申込用紙①!$A$15:$K$54,AJ$4,FALSE)))</f>
        <v/>
      </c>
      <c r="AK9" s="17" t="str">
        <f>IF($P9="","",VLOOKUP($P9,申込用紙①!$A$15:$K$54,AK$4,FALSE))</f>
        <v/>
      </c>
      <c r="AL9" s="17" t="str">
        <f>IF($P9="","",VLOOKUP($P9,申込用紙①!$A$15:$K$54,AL$4,FALSE))</f>
        <v/>
      </c>
      <c r="AM9" s="17" t="str">
        <f>IF($P9="","",VLOOKUP($P9,申込用紙①!$A$15:$K$54,AM$4,FALSE))</f>
        <v/>
      </c>
      <c r="AN9" s="17" t="str">
        <f>IF($P9="","",VLOOKUP($P9,申込用紙①!$A$15:$K$54,AN$4,FALSE))</f>
        <v/>
      </c>
      <c r="AO9" s="17"/>
      <c r="AP9" s="17" t="str">
        <f>IF($P9="","",VLOOKUP($P9,申込用紙①!$A$15:$K$54,AP$4,FALSE))</f>
        <v/>
      </c>
      <c r="AQ9" s="17" t="str">
        <f>IF($P9="","",VLOOKUP($P9,申込用紙①!$A$15:$K$54,AQ$4,FALSE))</f>
        <v/>
      </c>
    </row>
    <row r="10" spans="1:43" x14ac:dyDescent="0.4">
      <c r="B10" s="5">
        <v>5</v>
      </c>
      <c r="C10" s="3" t="str">
        <f t="shared" si="0"/>
        <v/>
      </c>
      <c r="D10" s="3"/>
      <c r="E10" s="3" t="str">
        <f t="shared" si="1"/>
        <v/>
      </c>
      <c r="F10" s="16" t="str">
        <f t="shared" si="2"/>
        <v/>
      </c>
      <c r="G10" s="16" t="str">
        <f t="shared" si="3"/>
        <v/>
      </c>
      <c r="H10" s="3" t="str">
        <f t="shared" si="4"/>
        <v/>
      </c>
      <c r="I10" s="3"/>
      <c r="J10" s="3" t="str">
        <f t="shared" si="5"/>
        <v/>
      </c>
      <c r="K10" s="16" t="str">
        <f t="shared" si="6"/>
        <v/>
      </c>
      <c r="L10" s="16" t="str">
        <f t="shared" si="7"/>
        <v/>
      </c>
      <c r="O10" s="17" t="str">
        <f>IF($D10="","",VLOOKUP($D10,申込用紙①!$D$15:$M$54,10,FALSE))</f>
        <v/>
      </c>
      <c r="P10" s="17" t="str">
        <f>IF($I10="","",VLOOKUP($I10,申込用紙①!$D$15:$M$54,10,FALSE))</f>
        <v/>
      </c>
      <c r="Q10" s="18">
        <v>5</v>
      </c>
      <c r="R10" s="17" t="str">
        <f>IF($O10="","",$R6)</f>
        <v/>
      </c>
      <c r="S10" s="17" t="str">
        <f>IF($O10="","",#REF!)</f>
        <v/>
      </c>
      <c r="T10" s="17"/>
      <c r="U10" s="17" t="str">
        <f>IF($O10="","",VLOOKUP($O10,申込用紙①!$A$15:$K$54,U$4,FALSE))</f>
        <v/>
      </c>
      <c r="V10" s="17" t="str">
        <f>IF($O10="","",VLOOKUP($O10,申込用紙①!$A$15:$K$54,V$4,FALSE))</f>
        <v/>
      </c>
      <c r="W10" s="17" t="str">
        <f>IF($O10="","",DBCS(VLOOKUP($O10,申込用紙①!$A$15:$K$54,W$4,FALSE)))</f>
        <v/>
      </c>
      <c r="X10" s="17" t="str">
        <f>IF($O10="","",DBCS(VLOOKUP($O10,申込用紙①!$A$15:$K$54,X$4,FALSE)))</f>
        <v/>
      </c>
      <c r="Y10" s="17" t="str">
        <f>IF($O10="","",VLOOKUP($O10,申込用紙①!$A$15:$K$54,Y$4,FALSE))</f>
        <v/>
      </c>
      <c r="Z10" s="17" t="str">
        <f>IF($O10="","",VLOOKUP($O10,申込用紙①!$A$15:$K$54,Z$4,FALSE))</f>
        <v/>
      </c>
      <c r="AA10" s="17" t="str">
        <f>IF($O10="","",VLOOKUP($O10,申込用紙①!$A$15:$K$54,AA$4,FALSE))</f>
        <v/>
      </c>
      <c r="AB10" s="17" t="str">
        <f>IF($O10="","",VLOOKUP($O10,申込用紙①!$A$15:$K$54,AB$4,FALSE))</f>
        <v/>
      </c>
      <c r="AC10" s="17"/>
      <c r="AD10" s="17" t="str">
        <f>IF($O10="","",VLOOKUP($O10,申込用紙①!$A$15:$K$54,AD$4,FALSE))</f>
        <v/>
      </c>
      <c r="AE10" s="17" t="str">
        <f>IF($O10="","",VLOOKUP($O10,申込用紙①!$A$15:$K$54,AE$4,FALSE))</f>
        <v/>
      </c>
      <c r="AF10" s="17"/>
      <c r="AG10" s="17" t="str">
        <f>IF($P10="","",VLOOKUP($P10,申込用紙①!$A$15:$K$54,AG$4,FALSE))</f>
        <v/>
      </c>
      <c r="AH10" s="17" t="str">
        <f>IF($P10="","",VLOOKUP($P10,申込用紙①!$A$15:$K$54,AH$4,FALSE))</f>
        <v/>
      </c>
      <c r="AI10" s="17" t="str">
        <f>IF($P10="","",DBCS(VLOOKUP($P10,申込用紙①!$A$15:$K$54,AI$4,FALSE)))</f>
        <v/>
      </c>
      <c r="AJ10" s="17" t="str">
        <f>IF($P10="","",DBCS(VLOOKUP($P10,申込用紙①!$A$15:$K$54,AJ$4,FALSE)))</f>
        <v/>
      </c>
      <c r="AK10" s="17" t="str">
        <f>IF($P10="","",VLOOKUP($P10,申込用紙①!$A$15:$K$54,AK$4,FALSE))</f>
        <v/>
      </c>
      <c r="AL10" s="17" t="str">
        <f>IF($P10="","",VLOOKUP($P10,申込用紙①!$A$15:$K$54,AL$4,FALSE))</f>
        <v/>
      </c>
      <c r="AM10" s="17" t="str">
        <f>IF($P10="","",VLOOKUP($P10,申込用紙①!$A$15:$K$54,AM$4,FALSE))</f>
        <v/>
      </c>
      <c r="AN10" s="17" t="str">
        <f>IF($P10="","",VLOOKUP($P10,申込用紙①!$A$15:$K$54,AN$4,FALSE))</f>
        <v/>
      </c>
      <c r="AO10" s="17"/>
      <c r="AP10" s="17" t="str">
        <f>IF($P10="","",VLOOKUP($P10,申込用紙①!$A$15:$K$54,AP$4,FALSE))</f>
        <v/>
      </c>
      <c r="AQ10" s="17" t="str">
        <f>IF($P10="","",VLOOKUP($P10,申込用紙①!$A$15:$K$54,AQ$4,FALSE))</f>
        <v/>
      </c>
    </row>
    <row r="11" spans="1:43" x14ac:dyDescent="0.4">
      <c r="B11" s="5">
        <v>6</v>
      </c>
      <c r="C11" s="3" t="str">
        <f t="shared" si="0"/>
        <v/>
      </c>
      <c r="D11" s="3"/>
      <c r="E11" s="3" t="str">
        <f t="shared" si="1"/>
        <v/>
      </c>
      <c r="F11" s="16" t="str">
        <f t="shared" si="2"/>
        <v/>
      </c>
      <c r="G11" s="16" t="str">
        <f t="shared" si="3"/>
        <v/>
      </c>
      <c r="H11" s="3" t="str">
        <f t="shared" si="4"/>
        <v/>
      </c>
      <c r="I11" s="3"/>
      <c r="J11" s="3" t="str">
        <f t="shared" si="5"/>
        <v/>
      </c>
      <c r="K11" s="16" t="str">
        <f t="shared" si="6"/>
        <v/>
      </c>
      <c r="L11" s="16" t="str">
        <f t="shared" si="7"/>
        <v/>
      </c>
      <c r="O11" s="17" t="str">
        <f>IF($D11="","",VLOOKUP($D11,申込用紙①!$D$15:$M$54,10,FALSE))</f>
        <v/>
      </c>
      <c r="P11" s="17" t="str">
        <f>IF($I11="","",VLOOKUP($I11,申込用紙①!$D$15:$M$54,10,FALSE))</f>
        <v/>
      </c>
      <c r="Q11" s="18">
        <v>1</v>
      </c>
      <c r="R11" s="17" t="str">
        <f>IF($O11="","",VLOOKUP(#REF!,コード一覧!$E$5:$F$21,2,FALSE))</f>
        <v/>
      </c>
      <c r="S11" s="17" t="str">
        <f>IF($O11="","",#REF!)</f>
        <v/>
      </c>
      <c r="T11" s="17"/>
      <c r="U11" s="17" t="str">
        <f>IF($O11="","",VLOOKUP($O11,申込用紙①!$A$15:$K$54,U$4,FALSE))</f>
        <v/>
      </c>
      <c r="V11" s="17" t="str">
        <f>IF($O11="","",VLOOKUP($O11,申込用紙①!$A$15:$K$54,V$4,FALSE))</f>
        <v/>
      </c>
      <c r="W11" s="17" t="str">
        <f>IF($O11="","",DBCS(VLOOKUP($O11,申込用紙①!$A$15:$K$54,W$4,FALSE)))</f>
        <v/>
      </c>
      <c r="X11" s="17" t="str">
        <f>IF($O11="","",DBCS(VLOOKUP($O11,申込用紙①!$A$15:$K$54,X$4,FALSE)))</f>
        <v/>
      </c>
      <c r="Y11" s="17" t="str">
        <f>IF($O11="","",VLOOKUP($O11,申込用紙①!$A$15:$K$54,Y$4,FALSE))</f>
        <v/>
      </c>
      <c r="Z11" s="17" t="str">
        <f>IF($O11="","",VLOOKUP($O11,申込用紙①!$A$15:$K$54,Z$4,FALSE))</f>
        <v/>
      </c>
      <c r="AA11" s="17" t="str">
        <f>IF($O11="","",VLOOKUP($O11,申込用紙①!$A$15:$K$54,AA$4,FALSE))</f>
        <v/>
      </c>
      <c r="AB11" s="17" t="str">
        <f>IF($O11="","",VLOOKUP($O11,申込用紙①!$A$15:$K$54,AB$4,FALSE))</f>
        <v/>
      </c>
      <c r="AC11" s="17"/>
      <c r="AD11" s="17" t="str">
        <f>IF($O11="","",VLOOKUP($O11,申込用紙①!$A$15:$K$54,AD$4,FALSE))</f>
        <v/>
      </c>
      <c r="AE11" s="17" t="str">
        <f>IF($O11="","",VLOOKUP($O11,申込用紙①!$A$15:$K$54,AE$4,FALSE))</f>
        <v/>
      </c>
      <c r="AF11" s="17"/>
      <c r="AG11" s="17" t="str">
        <f>IF($P11="","",VLOOKUP($P11,申込用紙①!$A$15:$K$54,AG$4,FALSE))</f>
        <v/>
      </c>
      <c r="AH11" s="17" t="str">
        <f>IF($P11="","",VLOOKUP($P11,申込用紙①!$A$15:$K$54,AH$4,FALSE))</f>
        <v/>
      </c>
      <c r="AI11" s="17" t="str">
        <f>IF($P11="","",DBCS(VLOOKUP($P11,申込用紙①!$A$15:$K$54,AI$4,FALSE)))</f>
        <v/>
      </c>
      <c r="AJ11" s="17" t="str">
        <f>IF($P11="","",DBCS(VLOOKUP($P11,申込用紙①!$A$15:$K$54,AJ$4,FALSE)))</f>
        <v/>
      </c>
      <c r="AK11" s="17" t="str">
        <f>IF($P11="","",VLOOKUP($P11,申込用紙①!$A$15:$K$54,AK$4,FALSE))</f>
        <v/>
      </c>
      <c r="AL11" s="17" t="str">
        <f>IF($P11="","",VLOOKUP($P11,申込用紙①!$A$15:$K$54,AL$4,FALSE))</f>
        <v/>
      </c>
      <c r="AM11" s="17" t="str">
        <f>IF($P11="","",VLOOKUP($P11,申込用紙①!$A$15:$K$54,AM$4,FALSE))</f>
        <v/>
      </c>
      <c r="AN11" s="17" t="str">
        <f>IF($P11="","",VLOOKUP($P11,申込用紙①!$A$15:$K$54,AN$4,FALSE))</f>
        <v/>
      </c>
      <c r="AO11" s="17"/>
      <c r="AP11" s="17" t="str">
        <f>IF($P11="","",VLOOKUP($P11,申込用紙①!$A$15:$K$54,AP$4,FALSE))</f>
        <v/>
      </c>
      <c r="AQ11" s="17" t="str">
        <f>IF($P11="","",VLOOKUP($P11,申込用紙①!$A$15:$K$54,AQ$4,FALSE))</f>
        <v/>
      </c>
    </row>
    <row r="12" spans="1:43" x14ac:dyDescent="0.4">
      <c r="B12" s="5">
        <v>7</v>
      </c>
      <c r="C12" s="3" t="str">
        <f t="shared" si="0"/>
        <v/>
      </c>
      <c r="D12" s="3"/>
      <c r="E12" s="3" t="str">
        <f t="shared" si="1"/>
        <v/>
      </c>
      <c r="F12" s="16" t="str">
        <f t="shared" si="2"/>
        <v/>
      </c>
      <c r="G12" s="16" t="str">
        <f t="shared" si="3"/>
        <v/>
      </c>
      <c r="H12" s="3" t="str">
        <f t="shared" si="4"/>
        <v/>
      </c>
      <c r="I12" s="3"/>
      <c r="J12" s="3" t="str">
        <f t="shared" si="5"/>
        <v/>
      </c>
      <c r="K12" s="16" t="str">
        <f t="shared" si="6"/>
        <v/>
      </c>
      <c r="L12" s="16" t="str">
        <f t="shared" si="7"/>
        <v/>
      </c>
      <c r="O12" s="17" t="str">
        <f>IF($D12="","",VLOOKUP($D12,申込用紙①!$D$15:$M$54,10,FALSE))</f>
        <v/>
      </c>
      <c r="P12" s="17" t="str">
        <f>IF($I12="","",VLOOKUP($I12,申込用紙①!$D$15:$M$54,10,FALSE))</f>
        <v/>
      </c>
      <c r="Q12" s="18">
        <v>2</v>
      </c>
      <c r="R12" s="17" t="str">
        <f>IF($O12="","",$R11)</f>
        <v/>
      </c>
      <c r="S12" s="17" t="str">
        <f>IF($O12="","",#REF!)</f>
        <v/>
      </c>
      <c r="T12" s="17"/>
      <c r="U12" s="17" t="str">
        <f>IF($O12="","",VLOOKUP($O12,申込用紙①!$A$15:$K$54,U$4,FALSE))</f>
        <v/>
      </c>
      <c r="V12" s="17" t="str">
        <f>IF($O12="","",VLOOKUP($O12,申込用紙①!$A$15:$K$54,V$4,FALSE))</f>
        <v/>
      </c>
      <c r="W12" s="17" t="str">
        <f>IF($O12="","",DBCS(VLOOKUP($O12,申込用紙①!$A$15:$K$54,W$4,FALSE)))</f>
        <v/>
      </c>
      <c r="X12" s="17" t="str">
        <f>IF($O12="","",DBCS(VLOOKUP($O12,申込用紙①!$A$15:$K$54,X$4,FALSE)))</f>
        <v/>
      </c>
      <c r="Y12" s="17" t="str">
        <f>IF($O12="","",VLOOKUP($O12,申込用紙①!$A$15:$K$54,Y$4,FALSE))</f>
        <v/>
      </c>
      <c r="Z12" s="17" t="str">
        <f>IF($O12="","",VLOOKUP($O12,申込用紙①!$A$15:$K$54,Z$4,FALSE))</f>
        <v/>
      </c>
      <c r="AA12" s="17" t="str">
        <f>IF($O12="","",VLOOKUP($O12,申込用紙①!$A$15:$K$54,AA$4,FALSE))</f>
        <v/>
      </c>
      <c r="AB12" s="17" t="str">
        <f>IF($O12="","",VLOOKUP($O12,申込用紙①!$A$15:$K$54,AB$4,FALSE))</f>
        <v/>
      </c>
      <c r="AC12" s="17"/>
      <c r="AD12" s="17" t="str">
        <f>IF($O12="","",VLOOKUP($O12,申込用紙①!$A$15:$K$54,AD$4,FALSE))</f>
        <v/>
      </c>
      <c r="AE12" s="17" t="str">
        <f>IF($O12="","",VLOOKUP($O12,申込用紙①!$A$15:$K$54,AE$4,FALSE))</f>
        <v/>
      </c>
      <c r="AF12" s="17"/>
      <c r="AG12" s="17" t="str">
        <f>IF($P12="","",VLOOKUP($P12,申込用紙①!$A$15:$K$54,AG$4,FALSE))</f>
        <v/>
      </c>
      <c r="AH12" s="17" t="str">
        <f>IF($P12="","",VLOOKUP($P12,申込用紙①!$A$15:$K$54,AH$4,FALSE))</f>
        <v/>
      </c>
      <c r="AI12" s="17" t="str">
        <f>IF($P12="","",DBCS(VLOOKUP($P12,申込用紙①!$A$15:$K$54,AI$4,FALSE)))</f>
        <v/>
      </c>
      <c r="AJ12" s="17" t="str">
        <f>IF($P12="","",DBCS(VLOOKUP($P12,申込用紙①!$A$15:$K$54,AJ$4,FALSE)))</f>
        <v/>
      </c>
      <c r="AK12" s="17" t="str">
        <f>IF($P12="","",VLOOKUP($P12,申込用紙①!$A$15:$K$54,AK$4,FALSE))</f>
        <v/>
      </c>
      <c r="AL12" s="17" t="str">
        <f>IF($P12="","",VLOOKUP($P12,申込用紙①!$A$15:$K$54,AL$4,FALSE))</f>
        <v/>
      </c>
      <c r="AM12" s="17" t="str">
        <f>IF($P12="","",VLOOKUP($P12,申込用紙①!$A$15:$K$54,AM$4,FALSE))</f>
        <v/>
      </c>
      <c r="AN12" s="17" t="str">
        <f>IF($P12="","",VLOOKUP($P12,申込用紙①!$A$15:$K$54,AN$4,FALSE))</f>
        <v/>
      </c>
      <c r="AO12" s="17"/>
      <c r="AP12" s="17" t="str">
        <f>IF($P12="","",VLOOKUP($P12,申込用紙①!$A$15:$K$54,AP$4,FALSE))</f>
        <v/>
      </c>
      <c r="AQ12" s="17" t="str">
        <f>IF($P12="","",VLOOKUP($P12,申込用紙①!$A$15:$K$54,AQ$4,FALSE))</f>
        <v/>
      </c>
    </row>
    <row r="13" spans="1:43" x14ac:dyDescent="0.4">
      <c r="B13" s="5">
        <v>8</v>
      </c>
      <c r="C13" s="3" t="str">
        <f t="shared" si="0"/>
        <v/>
      </c>
      <c r="D13" s="3"/>
      <c r="E13" s="3" t="str">
        <f t="shared" si="1"/>
        <v/>
      </c>
      <c r="F13" s="16" t="str">
        <f t="shared" si="2"/>
        <v/>
      </c>
      <c r="G13" s="16" t="str">
        <f t="shared" si="3"/>
        <v/>
      </c>
      <c r="H13" s="3" t="str">
        <f t="shared" si="4"/>
        <v/>
      </c>
      <c r="I13" s="3"/>
      <c r="J13" s="3" t="str">
        <f t="shared" si="5"/>
        <v/>
      </c>
      <c r="K13" s="16" t="str">
        <f t="shared" si="6"/>
        <v/>
      </c>
      <c r="L13" s="16" t="str">
        <f t="shared" si="7"/>
        <v/>
      </c>
      <c r="O13" s="17" t="str">
        <f>IF($D13="","",VLOOKUP($D13,申込用紙①!$D$15:$M$54,10,FALSE))</f>
        <v/>
      </c>
      <c r="P13" s="17" t="str">
        <f>IF($I13="","",VLOOKUP($I13,申込用紙①!$D$15:$M$54,10,FALSE))</f>
        <v/>
      </c>
      <c r="Q13" s="18">
        <v>3</v>
      </c>
      <c r="R13" s="17" t="str">
        <f>IF($O13="","",$R11)</f>
        <v/>
      </c>
      <c r="S13" s="17" t="str">
        <f>IF($O13="","",#REF!)</f>
        <v/>
      </c>
      <c r="T13" s="17"/>
      <c r="U13" s="17" t="str">
        <f>IF($O13="","",VLOOKUP($O13,申込用紙①!$A$15:$K$54,U$4,FALSE))</f>
        <v/>
      </c>
      <c r="V13" s="17" t="str">
        <f>IF($O13="","",VLOOKUP($O13,申込用紙①!$A$15:$K$54,V$4,FALSE))</f>
        <v/>
      </c>
      <c r="W13" s="17" t="str">
        <f>IF($O13="","",DBCS(VLOOKUP($O13,申込用紙①!$A$15:$K$54,W$4,FALSE)))</f>
        <v/>
      </c>
      <c r="X13" s="17" t="str">
        <f>IF($O13="","",DBCS(VLOOKUP($O13,申込用紙①!$A$15:$K$54,X$4,FALSE)))</f>
        <v/>
      </c>
      <c r="Y13" s="17" t="str">
        <f>IF($O13="","",VLOOKUP($O13,申込用紙①!$A$15:$K$54,Y$4,FALSE))</f>
        <v/>
      </c>
      <c r="Z13" s="17" t="str">
        <f>IF($O13="","",VLOOKUP($O13,申込用紙①!$A$15:$K$54,Z$4,FALSE))</f>
        <v/>
      </c>
      <c r="AA13" s="17" t="str">
        <f>IF($O13="","",VLOOKUP($O13,申込用紙①!$A$15:$K$54,AA$4,FALSE))</f>
        <v/>
      </c>
      <c r="AB13" s="17" t="str">
        <f>IF($O13="","",VLOOKUP($O13,申込用紙①!$A$15:$K$54,AB$4,FALSE))</f>
        <v/>
      </c>
      <c r="AC13" s="17"/>
      <c r="AD13" s="17" t="str">
        <f>IF($O13="","",VLOOKUP($O13,申込用紙①!$A$15:$K$54,AD$4,FALSE))</f>
        <v/>
      </c>
      <c r="AE13" s="17" t="str">
        <f>IF($O13="","",VLOOKUP($O13,申込用紙①!$A$15:$K$54,AE$4,FALSE))</f>
        <v/>
      </c>
      <c r="AF13" s="17"/>
      <c r="AG13" s="17" t="str">
        <f>IF($P13="","",VLOOKUP($P13,申込用紙①!$A$15:$K$54,AG$4,FALSE))</f>
        <v/>
      </c>
      <c r="AH13" s="17" t="str">
        <f>IF($P13="","",VLOOKUP($P13,申込用紙①!$A$15:$K$54,AH$4,FALSE))</f>
        <v/>
      </c>
      <c r="AI13" s="17" t="str">
        <f>IF($P13="","",DBCS(VLOOKUP($P13,申込用紙①!$A$15:$K$54,AI$4,FALSE)))</f>
        <v/>
      </c>
      <c r="AJ13" s="17" t="str">
        <f>IF($P13="","",DBCS(VLOOKUP($P13,申込用紙①!$A$15:$K$54,AJ$4,FALSE)))</f>
        <v/>
      </c>
      <c r="AK13" s="17" t="str">
        <f>IF($P13="","",VLOOKUP($P13,申込用紙①!$A$15:$K$54,AK$4,FALSE))</f>
        <v/>
      </c>
      <c r="AL13" s="17" t="str">
        <f>IF($P13="","",VLOOKUP($P13,申込用紙①!$A$15:$K$54,AL$4,FALSE))</f>
        <v/>
      </c>
      <c r="AM13" s="17" t="str">
        <f>IF($P13="","",VLOOKUP($P13,申込用紙①!$A$15:$K$54,AM$4,FALSE))</f>
        <v/>
      </c>
      <c r="AN13" s="17" t="str">
        <f>IF($P13="","",VLOOKUP($P13,申込用紙①!$A$15:$K$54,AN$4,FALSE))</f>
        <v/>
      </c>
      <c r="AO13" s="17"/>
      <c r="AP13" s="17" t="str">
        <f>IF($P13="","",VLOOKUP($P13,申込用紙①!$A$15:$K$54,AP$4,FALSE))</f>
        <v/>
      </c>
      <c r="AQ13" s="17" t="str">
        <f>IF($P13="","",VLOOKUP($P13,申込用紙①!$A$15:$K$54,AQ$4,FALSE))</f>
        <v/>
      </c>
    </row>
    <row r="14" spans="1:43" x14ac:dyDescent="0.4">
      <c r="B14" s="5">
        <v>9</v>
      </c>
      <c r="C14" s="3" t="str">
        <f t="shared" si="0"/>
        <v/>
      </c>
      <c r="D14" s="3"/>
      <c r="E14" s="3" t="str">
        <f t="shared" si="1"/>
        <v/>
      </c>
      <c r="F14" s="16" t="str">
        <f t="shared" si="2"/>
        <v/>
      </c>
      <c r="G14" s="16" t="str">
        <f t="shared" si="3"/>
        <v/>
      </c>
      <c r="H14" s="3" t="str">
        <f t="shared" si="4"/>
        <v/>
      </c>
      <c r="I14" s="3"/>
      <c r="J14" s="3" t="str">
        <f t="shared" si="5"/>
        <v/>
      </c>
      <c r="K14" s="16" t="str">
        <f t="shared" si="6"/>
        <v/>
      </c>
      <c r="L14" s="16" t="str">
        <f t="shared" si="7"/>
        <v/>
      </c>
      <c r="O14" s="17" t="str">
        <f>IF($D14="","",VLOOKUP($D14,申込用紙①!$D$15:$M$54,10,FALSE))</f>
        <v/>
      </c>
      <c r="P14" s="17" t="str">
        <f>IF($I14="","",VLOOKUP($I14,申込用紙①!$D$15:$M$54,10,FALSE))</f>
        <v/>
      </c>
      <c r="Q14" s="18">
        <v>4</v>
      </c>
      <c r="R14" s="17" t="str">
        <f>IF($O14="","",$R11)</f>
        <v/>
      </c>
      <c r="S14" s="17" t="str">
        <f>IF($O14="","",#REF!)</f>
        <v/>
      </c>
      <c r="T14" s="17"/>
      <c r="U14" s="17" t="str">
        <f>IF($O14="","",VLOOKUP($O14,申込用紙①!$A$15:$K$54,U$4,FALSE))</f>
        <v/>
      </c>
      <c r="V14" s="17" t="str">
        <f>IF($O14="","",VLOOKUP($O14,申込用紙①!$A$15:$K$54,V$4,FALSE))</f>
        <v/>
      </c>
      <c r="W14" s="17" t="str">
        <f>IF($O14="","",DBCS(VLOOKUP($O14,申込用紙①!$A$15:$K$54,W$4,FALSE)))</f>
        <v/>
      </c>
      <c r="X14" s="17" t="str">
        <f>IF($O14="","",DBCS(VLOOKUP($O14,申込用紙①!$A$15:$K$54,X$4,FALSE)))</f>
        <v/>
      </c>
      <c r="Y14" s="17" t="str">
        <f>IF($O14="","",VLOOKUP($O14,申込用紙①!$A$15:$K$54,Y$4,FALSE))</f>
        <v/>
      </c>
      <c r="Z14" s="17" t="str">
        <f>IF($O14="","",VLOOKUP($O14,申込用紙①!$A$15:$K$54,Z$4,FALSE))</f>
        <v/>
      </c>
      <c r="AA14" s="17" t="str">
        <f>IF($O14="","",VLOOKUP($O14,申込用紙①!$A$15:$K$54,AA$4,FALSE))</f>
        <v/>
      </c>
      <c r="AB14" s="17" t="str">
        <f>IF($O14="","",VLOOKUP($O14,申込用紙①!$A$15:$K$54,AB$4,FALSE))</f>
        <v/>
      </c>
      <c r="AC14" s="17"/>
      <c r="AD14" s="17" t="str">
        <f>IF($O14="","",VLOOKUP($O14,申込用紙①!$A$15:$K$54,AD$4,FALSE))</f>
        <v/>
      </c>
      <c r="AE14" s="17" t="str">
        <f>IF($O14="","",VLOOKUP($O14,申込用紙①!$A$15:$K$54,AE$4,FALSE))</f>
        <v/>
      </c>
      <c r="AF14" s="17"/>
      <c r="AG14" s="17" t="str">
        <f>IF($P14="","",VLOOKUP($P14,申込用紙①!$A$15:$K$54,AG$4,FALSE))</f>
        <v/>
      </c>
      <c r="AH14" s="17" t="str">
        <f>IF($P14="","",VLOOKUP($P14,申込用紙①!$A$15:$K$54,AH$4,FALSE))</f>
        <v/>
      </c>
      <c r="AI14" s="17" t="str">
        <f>IF($P14="","",DBCS(VLOOKUP($P14,申込用紙①!$A$15:$K$54,AI$4,FALSE)))</f>
        <v/>
      </c>
      <c r="AJ14" s="17" t="str">
        <f>IF($P14="","",DBCS(VLOOKUP($P14,申込用紙①!$A$15:$K$54,AJ$4,FALSE)))</f>
        <v/>
      </c>
      <c r="AK14" s="17" t="str">
        <f>IF($P14="","",VLOOKUP($P14,申込用紙①!$A$15:$K$54,AK$4,FALSE))</f>
        <v/>
      </c>
      <c r="AL14" s="17" t="str">
        <f>IF($P14="","",VLOOKUP($P14,申込用紙①!$A$15:$K$54,AL$4,FALSE))</f>
        <v/>
      </c>
      <c r="AM14" s="17" t="str">
        <f>IF($P14="","",VLOOKUP($P14,申込用紙①!$A$15:$K$54,AM$4,FALSE))</f>
        <v/>
      </c>
      <c r="AN14" s="17" t="str">
        <f>IF($P14="","",VLOOKUP($P14,申込用紙①!$A$15:$K$54,AN$4,FALSE))</f>
        <v/>
      </c>
      <c r="AO14" s="17"/>
      <c r="AP14" s="17" t="str">
        <f>IF($P14="","",VLOOKUP($P14,申込用紙①!$A$15:$K$54,AP$4,FALSE))</f>
        <v/>
      </c>
      <c r="AQ14" s="17" t="str">
        <f>IF($P14="","",VLOOKUP($P14,申込用紙①!$A$15:$K$54,AQ$4,FALSE))</f>
        <v/>
      </c>
    </row>
    <row r="15" spans="1:43" x14ac:dyDescent="0.4">
      <c r="B15" s="5">
        <v>10</v>
      </c>
      <c r="C15" s="3" t="str">
        <f t="shared" si="0"/>
        <v/>
      </c>
      <c r="D15" s="3"/>
      <c r="E15" s="3" t="str">
        <f t="shared" si="1"/>
        <v/>
      </c>
      <c r="F15" s="16" t="str">
        <f t="shared" si="2"/>
        <v/>
      </c>
      <c r="G15" s="16" t="str">
        <f t="shared" si="3"/>
        <v/>
      </c>
      <c r="H15" s="3" t="str">
        <f t="shared" si="4"/>
        <v/>
      </c>
      <c r="I15" s="3"/>
      <c r="J15" s="3" t="str">
        <f t="shared" si="5"/>
        <v/>
      </c>
      <c r="K15" s="16" t="str">
        <f t="shared" si="6"/>
        <v/>
      </c>
      <c r="L15" s="16" t="str">
        <f t="shared" si="7"/>
        <v/>
      </c>
      <c r="O15" s="17" t="str">
        <f>IF($D15="","",VLOOKUP($D15,申込用紙①!$D$15:$M$54,10,FALSE))</f>
        <v/>
      </c>
      <c r="P15" s="17" t="str">
        <f>IF($I15="","",VLOOKUP($I15,申込用紙①!$D$15:$M$54,10,FALSE))</f>
        <v/>
      </c>
      <c r="Q15" s="18">
        <v>5</v>
      </c>
      <c r="R15" s="17" t="str">
        <f>IF($O15="","",$R11)</f>
        <v/>
      </c>
      <c r="S15" s="17" t="str">
        <f>IF($O15="","",#REF!)</f>
        <v/>
      </c>
      <c r="T15" s="17"/>
      <c r="U15" s="17" t="str">
        <f>IF($O15="","",VLOOKUP($O15,申込用紙①!$A$15:$K$54,U$4,FALSE))</f>
        <v/>
      </c>
      <c r="V15" s="17" t="str">
        <f>IF($O15="","",VLOOKUP($O15,申込用紙①!$A$15:$K$54,V$4,FALSE))</f>
        <v/>
      </c>
      <c r="W15" s="17" t="str">
        <f>IF($O15="","",DBCS(VLOOKUP($O15,申込用紙①!$A$15:$K$54,W$4,FALSE)))</f>
        <v/>
      </c>
      <c r="X15" s="17" t="str">
        <f>IF($O15="","",DBCS(VLOOKUP($O15,申込用紙①!$A$15:$K$54,X$4,FALSE)))</f>
        <v/>
      </c>
      <c r="Y15" s="17" t="str">
        <f>IF($O15="","",VLOOKUP($O15,申込用紙①!$A$15:$K$54,Y$4,FALSE))</f>
        <v/>
      </c>
      <c r="Z15" s="17" t="str">
        <f>IF($O15="","",VLOOKUP($O15,申込用紙①!$A$15:$K$54,Z$4,FALSE))</f>
        <v/>
      </c>
      <c r="AA15" s="17" t="str">
        <f>IF($O15="","",VLOOKUP($O15,申込用紙①!$A$15:$K$54,AA$4,FALSE))</f>
        <v/>
      </c>
      <c r="AB15" s="17" t="str">
        <f>IF($O15="","",VLOOKUP($O15,申込用紙①!$A$15:$K$54,AB$4,FALSE))</f>
        <v/>
      </c>
      <c r="AC15" s="17"/>
      <c r="AD15" s="17" t="str">
        <f>IF($O15="","",VLOOKUP($O15,申込用紙①!$A$15:$K$54,AD$4,FALSE))</f>
        <v/>
      </c>
      <c r="AE15" s="17" t="str">
        <f>IF($O15="","",VLOOKUP($O15,申込用紙①!$A$15:$K$54,AE$4,FALSE))</f>
        <v/>
      </c>
      <c r="AF15" s="17"/>
      <c r="AG15" s="17" t="str">
        <f>IF($P15="","",VLOOKUP($P15,申込用紙①!$A$15:$K$54,AG$4,FALSE))</f>
        <v/>
      </c>
      <c r="AH15" s="17" t="str">
        <f>IF($P15="","",VLOOKUP($P15,申込用紙①!$A$15:$K$54,AH$4,FALSE))</f>
        <v/>
      </c>
      <c r="AI15" s="17" t="str">
        <f>IF($P15="","",DBCS(VLOOKUP($P15,申込用紙①!$A$15:$K$54,AI$4,FALSE)))</f>
        <v/>
      </c>
      <c r="AJ15" s="17" t="str">
        <f>IF($P15="","",DBCS(VLOOKUP($P15,申込用紙①!$A$15:$K$54,AJ$4,FALSE)))</f>
        <v/>
      </c>
      <c r="AK15" s="17" t="str">
        <f>IF($P15="","",VLOOKUP($P15,申込用紙①!$A$15:$K$54,AK$4,FALSE))</f>
        <v/>
      </c>
      <c r="AL15" s="17" t="str">
        <f>IF($P15="","",VLOOKUP($P15,申込用紙①!$A$15:$K$54,AL$4,FALSE))</f>
        <v/>
      </c>
      <c r="AM15" s="17" t="str">
        <f>IF($P15="","",VLOOKUP($P15,申込用紙①!$A$15:$K$54,AM$4,FALSE))</f>
        <v/>
      </c>
      <c r="AN15" s="17" t="str">
        <f>IF($P15="","",VLOOKUP($P15,申込用紙①!$A$15:$K$54,AN$4,FALSE))</f>
        <v/>
      </c>
      <c r="AO15" s="17"/>
      <c r="AP15" s="17" t="str">
        <f>IF($P15="","",VLOOKUP($P15,申込用紙①!$A$15:$K$54,AP$4,FALSE))</f>
        <v/>
      </c>
      <c r="AQ15" s="17" t="str">
        <f>IF($P15="","",VLOOKUP($P15,申込用紙①!$A$15:$K$54,AQ$4,FALSE))</f>
        <v/>
      </c>
    </row>
    <row r="16" spans="1:43" x14ac:dyDescent="0.4">
      <c r="B16" s="5">
        <v>11</v>
      </c>
      <c r="C16" s="3" t="str">
        <f t="shared" si="0"/>
        <v/>
      </c>
      <c r="D16" s="3"/>
      <c r="E16" s="3" t="str">
        <f t="shared" si="1"/>
        <v/>
      </c>
      <c r="F16" s="16" t="str">
        <f t="shared" si="2"/>
        <v/>
      </c>
      <c r="G16" s="16" t="str">
        <f t="shared" si="3"/>
        <v/>
      </c>
      <c r="H16" s="3" t="str">
        <f t="shared" si="4"/>
        <v/>
      </c>
      <c r="I16" s="3"/>
      <c r="J16" s="3" t="str">
        <f t="shared" si="5"/>
        <v/>
      </c>
      <c r="K16" s="16" t="str">
        <f t="shared" si="6"/>
        <v/>
      </c>
      <c r="L16" s="16" t="str">
        <f t="shared" si="7"/>
        <v/>
      </c>
      <c r="O16" s="17" t="str">
        <f>IF($D16="","",VLOOKUP($D16,申込用紙①!$D$15:$M$54,10,FALSE))</f>
        <v/>
      </c>
      <c r="P16" s="17" t="str">
        <f>IF($I16="","",VLOOKUP($I16,申込用紙①!$D$15:$M$54,10,FALSE))</f>
        <v/>
      </c>
      <c r="Q16" s="18">
        <v>1</v>
      </c>
      <c r="R16" s="17" t="str">
        <f>IF($O16="","",VLOOKUP($C4,コード一覧!$E$5:$F$21,2,FALSE))</f>
        <v/>
      </c>
      <c r="S16" s="17" t="str">
        <f>IF($O16="","",$C4)</f>
        <v/>
      </c>
      <c r="T16" s="17"/>
      <c r="U16" s="17" t="str">
        <f>IF($O16="","",VLOOKUP($O16,申込用紙①!$A$15:$K$54,U$4,FALSE))</f>
        <v/>
      </c>
      <c r="V16" s="17" t="str">
        <f>IF($O16="","",VLOOKUP($O16,申込用紙①!$A$15:$K$54,V$4,FALSE))</f>
        <v/>
      </c>
      <c r="W16" s="17" t="str">
        <f>IF($O16="","",DBCS(VLOOKUP($O16,申込用紙①!$A$15:$K$54,W$4,FALSE)))</f>
        <v/>
      </c>
      <c r="X16" s="17" t="str">
        <f>IF($O16="","",DBCS(VLOOKUP($O16,申込用紙①!$A$15:$K$54,X$4,FALSE)))</f>
        <v/>
      </c>
      <c r="Y16" s="17" t="str">
        <f>IF($O16="","",VLOOKUP($O16,申込用紙①!$A$15:$K$54,Y$4,FALSE))</f>
        <v/>
      </c>
      <c r="Z16" s="17" t="str">
        <f>IF($O16="","",VLOOKUP($O16,申込用紙①!$A$15:$K$54,Z$4,FALSE))</f>
        <v/>
      </c>
      <c r="AA16" s="17" t="str">
        <f>IF($O16="","",VLOOKUP($O16,申込用紙①!$A$15:$K$54,AA$4,FALSE))</f>
        <v/>
      </c>
      <c r="AB16" s="17" t="str">
        <f>IF($O16="","",VLOOKUP($O16,申込用紙①!$A$15:$K$54,AB$4,FALSE))</f>
        <v/>
      </c>
      <c r="AC16" s="17"/>
      <c r="AD16" s="17" t="str">
        <f>IF($O16="","",VLOOKUP($O16,申込用紙①!$A$15:$K$54,AD$4,FALSE))</f>
        <v/>
      </c>
      <c r="AE16" s="17" t="str">
        <f>IF($O16="","",VLOOKUP($O16,申込用紙①!$A$15:$K$54,AE$4,FALSE))</f>
        <v/>
      </c>
      <c r="AF16" s="17"/>
      <c r="AG16" s="17" t="str">
        <f>IF($P16="","",VLOOKUP($P16,申込用紙①!$A$15:$K$54,AG$4,FALSE))</f>
        <v/>
      </c>
      <c r="AH16" s="17" t="str">
        <f>IF($P16="","",VLOOKUP($P16,申込用紙①!$A$15:$K$54,AH$4,FALSE))</f>
        <v/>
      </c>
      <c r="AI16" s="17" t="str">
        <f>IF($P16="","",DBCS(VLOOKUP($P16,申込用紙①!$A$15:$K$54,AI$4,FALSE)))</f>
        <v/>
      </c>
      <c r="AJ16" s="17" t="str">
        <f>IF($P16="","",DBCS(VLOOKUP($P16,申込用紙①!$A$15:$K$54,AJ$4,FALSE)))</f>
        <v/>
      </c>
      <c r="AK16" s="17" t="str">
        <f>IF($P16="","",VLOOKUP($P16,申込用紙①!$A$15:$K$54,AK$4,FALSE))</f>
        <v/>
      </c>
      <c r="AL16" s="17" t="str">
        <f>IF($P16="","",VLOOKUP($P16,申込用紙①!$A$15:$K$54,AL$4,FALSE))</f>
        <v/>
      </c>
      <c r="AM16" s="17" t="str">
        <f>IF($P16="","",VLOOKUP($P16,申込用紙①!$A$15:$K$54,AM$4,FALSE))</f>
        <v/>
      </c>
      <c r="AN16" s="17" t="str">
        <f>IF($P16="","",VLOOKUP($P16,申込用紙①!$A$15:$K$54,AN$4,FALSE))</f>
        <v/>
      </c>
      <c r="AO16" s="17"/>
      <c r="AP16" s="17" t="str">
        <f>IF($P16="","",VLOOKUP($P16,申込用紙①!$A$15:$K$54,AP$4,FALSE))</f>
        <v/>
      </c>
      <c r="AQ16" s="17" t="str">
        <f>IF($P16="","",VLOOKUP($P16,申込用紙①!$A$15:$K$54,AQ$4,FALSE))</f>
        <v/>
      </c>
    </row>
    <row r="17" spans="1:43" x14ac:dyDescent="0.4">
      <c r="B17" s="5">
        <v>12</v>
      </c>
      <c r="C17" s="3" t="str">
        <f t="shared" si="0"/>
        <v/>
      </c>
      <c r="D17" s="3"/>
      <c r="E17" s="3" t="str">
        <f t="shared" si="1"/>
        <v/>
      </c>
      <c r="F17" s="16" t="str">
        <f t="shared" si="2"/>
        <v/>
      </c>
      <c r="G17" s="16" t="str">
        <f t="shared" si="3"/>
        <v/>
      </c>
      <c r="H17" s="3" t="str">
        <f t="shared" si="4"/>
        <v/>
      </c>
      <c r="I17" s="3"/>
      <c r="J17" s="3" t="str">
        <f t="shared" si="5"/>
        <v/>
      </c>
      <c r="K17" s="16" t="str">
        <f t="shared" si="6"/>
        <v/>
      </c>
      <c r="L17" s="16" t="str">
        <f t="shared" si="7"/>
        <v/>
      </c>
      <c r="O17" s="17" t="str">
        <f>IF($D17="","",VLOOKUP($D17,申込用紙①!$D$15:$M$54,10,FALSE))</f>
        <v/>
      </c>
      <c r="P17" s="17" t="str">
        <f>IF($I17="","",VLOOKUP($I17,申込用紙①!$D$15:$M$54,10,FALSE))</f>
        <v/>
      </c>
      <c r="Q17" s="18">
        <v>2</v>
      </c>
      <c r="R17" s="17" t="str">
        <f>IF($O17="","",$R16)</f>
        <v/>
      </c>
      <c r="S17" s="17" t="str">
        <f>IF($O17="","",$C4)</f>
        <v/>
      </c>
      <c r="T17" s="17"/>
      <c r="U17" s="17" t="str">
        <f>IF($O17="","",VLOOKUP($O17,申込用紙①!$A$15:$K$54,U$4,FALSE))</f>
        <v/>
      </c>
      <c r="V17" s="17" t="str">
        <f>IF($O17="","",VLOOKUP($O17,申込用紙①!$A$15:$K$54,V$4,FALSE))</f>
        <v/>
      </c>
      <c r="W17" s="17" t="str">
        <f>IF($O17="","",DBCS(VLOOKUP($O17,申込用紙①!$A$15:$K$54,W$4,FALSE)))</f>
        <v/>
      </c>
      <c r="X17" s="17" t="str">
        <f>IF($O17="","",DBCS(VLOOKUP($O17,申込用紙①!$A$15:$K$54,X$4,FALSE)))</f>
        <v/>
      </c>
      <c r="Y17" s="17" t="str">
        <f>IF($O17="","",VLOOKUP($O17,申込用紙①!$A$15:$K$54,Y$4,FALSE))</f>
        <v/>
      </c>
      <c r="Z17" s="17" t="str">
        <f>IF($O17="","",VLOOKUP($O17,申込用紙①!$A$15:$K$54,Z$4,FALSE))</f>
        <v/>
      </c>
      <c r="AA17" s="17" t="str">
        <f>IF($O17="","",VLOOKUP($O17,申込用紙①!$A$15:$K$54,AA$4,FALSE))</f>
        <v/>
      </c>
      <c r="AB17" s="17" t="str">
        <f>IF($O17="","",VLOOKUP($O17,申込用紙①!$A$15:$K$54,AB$4,FALSE))</f>
        <v/>
      </c>
      <c r="AC17" s="17"/>
      <c r="AD17" s="17" t="str">
        <f>IF($O17="","",VLOOKUP($O17,申込用紙①!$A$15:$K$54,AD$4,FALSE))</f>
        <v/>
      </c>
      <c r="AE17" s="17" t="str">
        <f>IF($O17="","",VLOOKUP($O17,申込用紙①!$A$15:$K$54,AE$4,FALSE))</f>
        <v/>
      </c>
      <c r="AF17" s="17"/>
      <c r="AG17" s="17" t="str">
        <f>IF($P17="","",VLOOKUP($P17,申込用紙①!$A$15:$K$54,AG$4,FALSE))</f>
        <v/>
      </c>
      <c r="AH17" s="17" t="str">
        <f>IF($P17="","",VLOOKUP($P17,申込用紙①!$A$15:$K$54,AH$4,FALSE))</f>
        <v/>
      </c>
      <c r="AI17" s="17" t="str">
        <f>IF($P17="","",DBCS(VLOOKUP($P17,申込用紙①!$A$15:$K$54,AI$4,FALSE)))</f>
        <v/>
      </c>
      <c r="AJ17" s="17" t="str">
        <f>IF($P17="","",DBCS(VLOOKUP($P17,申込用紙①!$A$15:$K$54,AJ$4,FALSE)))</f>
        <v/>
      </c>
      <c r="AK17" s="17" t="str">
        <f>IF($P17="","",VLOOKUP($P17,申込用紙①!$A$15:$K$54,AK$4,FALSE))</f>
        <v/>
      </c>
      <c r="AL17" s="17" t="str">
        <f>IF($P17="","",VLOOKUP($P17,申込用紙①!$A$15:$K$54,AL$4,FALSE))</f>
        <v/>
      </c>
      <c r="AM17" s="17" t="str">
        <f>IF($P17="","",VLOOKUP($P17,申込用紙①!$A$15:$K$54,AM$4,FALSE))</f>
        <v/>
      </c>
      <c r="AN17" s="17" t="str">
        <f>IF($P17="","",VLOOKUP($P17,申込用紙①!$A$15:$K$54,AN$4,FALSE))</f>
        <v/>
      </c>
      <c r="AO17" s="17"/>
      <c r="AP17" s="17" t="str">
        <f>IF($P17="","",VLOOKUP($P17,申込用紙①!$A$15:$K$54,AP$4,FALSE))</f>
        <v/>
      </c>
      <c r="AQ17" s="17" t="str">
        <f>IF($P17="","",VLOOKUP($P17,申込用紙①!$A$15:$K$54,AQ$4,FALSE))</f>
        <v/>
      </c>
    </row>
    <row r="18" spans="1:43" x14ac:dyDescent="0.4">
      <c r="B18" s="5">
        <v>13</v>
      </c>
      <c r="C18" s="3" t="str">
        <f t="shared" si="0"/>
        <v/>
      </c>
      <c r="D18" s="3"/>
      <c r="E18" s="3" t="str">
        <f t="shared" si="1"/>
        <v/>
      </c>
      <c r="F18" s="16" t="str">
        <f t="shared" si="2"/>
        <v/>
      </c>
      <c r="G18" s="16" t="str">
        <f t="shared" si="3"/>
        <v/>
      </c>
      <c r="H18" s="3" t="str">
        <f t="shared" si="4"/>
        <v/>
      </c>
      <c r="I18" s="3"/>
      <c r="J18" s="3" t="str">
        <f t="shared" si="5"/>
        <v/>
      </c>
      <c r="K18" s="16" t="str">
        <f t="shared" si="6"/>
        <v/>
      </c>
      <c r="L18" s="16" t="str">
        <f t="shared" si="7"/>
        <v/>
      </c>
      <c r="O18" s="17" t="str">
        <f>IF($D18="","",VLOOKUP($D18,申込用紙①!$D$15:$M$54,10,FALSE))</f>
        <v/>
      </c>
      <c r="P18" s="17" t="str">
        <f>IF($I18="","",VLOOKUP($I18,申込用紙①!$D$15:$M$54,10,FALSE))</f>
        <v/>
      </c>
      <c r="Q18" s="18">
        <v>3</v>
      </c>
      <c r="R18" s="17" t="str">
        <f>IF($O18="","",$R16)</f>
        <v/>
      </c>
      <c r="S18" s="17" t="str">
        <f>IF($O18="","",$C4)</f>
        <v/>
      </c>
      <c r="T18" s="17"/>
      <c r="U18" s="17" t="str">
        <f>IF($O18="","",VLOOKUP($O18,申込用紙①!$A$15:$K$54,U$4,FALSE))</f>
        <v/>
      </c>
      <c r="V18" s="17" t="str">
        <f>IF($O18="","",VLOOKUP($O18,申込用紙①!$A$15:$K$54,V$4,FALSE))</f>
        <v/>
      </c>
      <c r="W18" s="17" t="str">
        <f>IF($O18="","",DBCS(VLOOKUP($O18,申込用紙①!$A$15:$K$54,W$4,FALSE)))</f>
        <v/>
      </c>
      <c r="X18" s="17" t="str">
        <f>IF($O18="","",DBCS(VLOOKUP($O18,申込用紙①!$A$15:$K$54,X$4,FALSE)))</f>
        <v/>
      </c>
      <c r="Y18" s="17" t="str">
        <f>IF($O18="","",VLOOKUP($O18,申込用紙①!$A$15:$K$54,Y$4,FALSE))</f>
        <v/>
      </c>
      <c r="Z18" s="17" t="str">
        <f>IF($O18="","",VLOOKUP($O18,申込用紙①!$A$15:$K$54,Z$4,FALSE))</f>
        <v/>
      </c>
      <c r="AA18" s="17" t="str">
        <f>IF($O18="","",VLOOKUP($O18,申込用紙①!$A$15:$K$54,AA$4,FALSE))</f>
        <v/>
      </c>
      <c r="AB18" s="17" t="str">
        <f>IF($O18="","",VLOOKUP($O18,申込用紙①!$A$15:$K$54,AB$4,FALSE))</f>
        <v/>
      </c>
      <c r="AC18" s="17"/>
      <c r="AD18" s="17" t="str">
        <f>IF($O18="","",VLOOKUP($O18,申込用紙①!$A$15:$K$54,AD$4,FALSE))</f>
        <v/>
      </c>
      <c r="AE18" s="17" t="str">
        <f>IF($O18="","",VLOOKUP($O18,申込用紙①!$A$15:$K$54,AE$4,FALSE))</f>
        <v/>
      </c>
      <c r="AF18" s="17"/>
      <c r="AG18" s="17" t="str">
        <f>IF($P18="","",VLOOKUP($P18,申込用紙①!$A$15:$K$54,AG$4,FALSE))</f>
        <v/>
      </c>
      <c r="AH18" s="17" t="str">
        <f>IF($P18="","",VLOOKUP($P18,申込用紙①!$A$15:$K$54,AH$4,FALSE))</f>
        <v/>
      </c>
      <c r="AI18" s="17" t="str">
        <f>IF($P18="","",DBCS(VLOOKUP($P18,申込用紙①!$A$15:$K$54,AI$4,FALSE)))</f>
        <v/>
      </c>
      <c r="AJ18" s="17" t="str">
        <f>IF($P18="","",DBCS(VLOOKUP($P18,申込用紙①!$A$15:$K$54,AJ$4,FALSE)))</f>
        <v/>
      </c>
      <c r="AK18" s="17" t="str">
        <f>IF($P18="","",VLOOKUP($P18,申込用紙①!$A$15:$K$54,AK$4,FALSE))</f>
        <v/>
      </c>
      <c r="AL18" s="17" t="str">
        <f>IF($P18="","",VLOOKUP($P18,申込用紙①!$A$15:$K$54,AL$4,FALSE))</f>
        <v/>
      </c>
      <c r="AM18" s="17" t="str">
        <f>IF($P18="","",VLOOKUP($P18,申込用紙①!$A$15:$K$54,AM$4,FALSE))</f>
        <v/>
      </c>
      <c r="AN18" s="17" t="str">
        <f>IF($P18="","",VLOOKUP($P18,申込用紙①!$A$15:$K$54,AN$4,FALSE))</f>
        <v/>
      </c>
      <c r="AO18" s="17"/>
      <c r="AP18" s="17" t="str">
        <f>IF($P18="","",VLOOKUP($P18,申込用紙①!$A$15:$K$54,AP$4,FALSE))</f>
        <v/>
      </c>
      <c r="AQ18" s="17" t="str">
        <f>IF($P18="","",VLOOKUP($P18,申込用紙①!$A$15:$K$54,AQ$4,FALSE))</f>
        <v/>
      </c>
    </row>
    <row r="19" spans="1:43" x14ac:dyDescent="0.4">
      <c r="B19" s="5">
        <v>14</v>
      </c>
      <c r="C19" s="3" t="str">
        <f t="shared" si="0"/>
        <v/>
      </c>
      <c r="D19" s="3"/>
      <c r="E19" s="3" t="str">
        <f t="shared" si="1"/>
        <v/>
      </c>
      <c r="F19" s="16" t="str">
        <f t="shared" si="2"/>
        <v/>
      </c>
      <c r="G19" s="16" t="str">
        <f t="shared" si="3"/>
        <v/>
      </c>
      <c r="H19" s="3" t="str">
        <f t="shared" si="4"/>
        <v/>
      </c>
      <c r="I19" s="3"/>
      <c r="J19" s="3" t="str">
        <f t="shared" si="5"/>
        <v/>
      </c>
      <c r="K19" s="16" t="str">
        <f t="shared" si="6"/>
        <v/>
      </c>
      <c r="L19" s="16" t="str">
        <f t="shared" si="7"/>
        <v/>
      </c>
      <c r="O19" s="17" t="str">
        <f>IF($D19="","",VLOOKUP($D19,申込用紙①!$D$15:$M$54,10,FALSE))</f>
        <v/>
      </c>
      <c r="P19" s="17" t="str">
        <f>IF($I19="","",VLOOKUP($I19,申込用紙①!$D$15:$M$54,10,FALSE))</f>
        <v/>
      </c>
      <c r="Q19" s="18">
        <v>4</v>
      </c>
      <c r="R19" s="17" t="str">
        <f>IF($O19="","",$R16)</f>
        <v/>
      </c>
      <c r="S19" s="17" t="str">
        <f>IF($O19="","",$C4)</f>
        <v/>
      </c>
      <c r="T19" s="17"/>
      <c r="U19" s="17" t="str">
        <f>IF($O19="","",VLOOKUP($O19,申込用紙①!$A$15:$K$54,U$4,FALSE))</f>
        <v/>
      </c>
      <c r="V19" s="17" t="str">
        <f>IF($O19="","",VLOOKUP($O19,申込用紙①!$A$15:$K$54,V$4,FALSE))</f>
        <v/>
      </c>
      <c r="W19" s="17" t="str">
        <f>IF($O19="","",DBCS(VLOOKUP($O19,申込用紙①!$A$15:$K$54,W$4,FALSE)))</f>
        <v/>
      </c>
      <c r="X19" s="17" t="str">
        <f>IF($O19="","",DBCS(VLOOKUP($O19,申込用紙①!$A$15:$K$54,X$4,FALSE)))</f>
        <v/>
      </c>
      <c r="Y19" s="17" t="str">
        <f>IF($O19="","",VLOOKUP($O19,申込用紙①!$A$15:$K$54,Y$4,FALSE))</f>
        <v/>
      </c>
      <c r="Z19" s="17" t="str">
        <f>IF($O19="","",VLOOKUP($O19,申込用紙①!$A$15:$K$54,Z$4,FALSE))</f>
        <v/>
      </c>
      <c r="AA19" s="17" t="str">
        <f>IF($O19="","",VLOOKUP($O19,申込用紙①!$A$15:$K$54,AA$4,FALSE))</f>
        <v/>
      </c>
      <c r="AB19" s="17" t="str">
        <f>IF($O19="","",VLOOKUP($O19,申込用紙①!$A$15:$K$54,AB$4,FALSE))</f>
        <v/>
      </c>
      <c r="AC19" s="17"/>
      <c r="AD19" s="17" t="str">
        <f>IF($O19="","",VLOOKUP($O19,申込用紙①!$A$15:$K$54,AD$4,FALSE))</f>
        <v/>
      </c>
      <c r="AE19" s="17" t="str">
        <f>IF($O19="","",VLOOKUP($O19,申込用紙①!$A$15:$K$54,AE$4,FALSE))</f>
        <v/>
      </c>
      <c r="AF19" s="17"/>
      <c r="AG19" s="17" t="str">
        <f>IF($P19="","",VLOOKUP($P19,申込用紙①!$A$15:$K$54,AG$4,FALSE))</f>
        <v/>
      </c>
      <c r="AH19" s="17" t="str">
        <f>IF($P19="","",VLOOKUP($P19,申込用紙①!$A$15:$K$54,AH$4,FALSE))</f>
        <v/>
      </c>
      <c r="AI19" s="17" t="str">
        <f>IF($P19="","",DBCS(VLOOKUP($P19,申込用紙①!$A$15:$K$54,AI$4,FALSE)))</f>
        <v/>
      </c>
      <c r="AJ19" s="17" t="str">
        <f>IF($P19="","",DBCS(VLOOKUP($P19,申込用紙①!$A$15:$K$54,AJ$4,FALSE)))</f>
        <v/>
      </c>
      <c r="AK19" s="17" t="str">
        <f>IF($P19="","",VLOOKUP($P19,申込用紙①!$A$15:$K$54,AK$4,FALSE))</f>
        <v/>
      </c>
      <c r="AL19" s="17" t="str">
        <f>IF($P19="","",VLOOKUP($P19,申込用紙①!$A$15:$K$54,AL$4,FALSE))</f>
        <v/>
      </c>
      <c r="AM19" s="17" t="str">
        <f>IF($P19="","",VLOOKUP($P19,申込用紙①!$A$15:$K$54,AM$4,FALSE))</f>
        <v/>
      </c>
      <c r="AN19" s="17" t="str">
        <f>IF($P19="","",VLOOKUP($P19,申込用紙①!$A$15:$K$54,AN$4,FALSE))</f>
        <v/>
      </c>
      <c r="AO19" s="17"/>
      <c r="AP19" s="17" t="str">
        <f>IF($P19="","",VLOOKUP($P19,申込用紙①!$A$15:$K$54,AP$4,FALSE))</f>
        <v/>
      </c>
      <c r="AQ19" s="17" t="str">
        <f>IF($P19="","",VLOOKUP($P19,申込用紙①!$A$15:$K$54,AQ$4,FALSE))</f>
        <v/>
      </c>
    </row>
    <row r="20" spans="1:43" x14ac:dyDescent="0.4">
      <c r="B20" s="5">
        <v>15</v>
      </c>
      <c r="C20" s="3" t="str">
        <f t="shared" si="0"/>
        <v/>
      </c>
      <c r="D20" s="3"/>
      <c r="E20" s="3" t="str">
        <f t="shared" si="1"/>
        <v/>
      </c>
      <c r="F20" s="16" t="str">
        <f t="shared" si="2"/>
        <v/>
      </c>
      <c r="G20" s="16" t="str">
        <f t="shared" si="3"/>
        <v/>
      </c>
      <c r="H20" s="3" t="str">
        <f t="shared" si="4"/>
        <v/>
      </c>
      <c r="I20" s="3"/>
      <c r="J20" s="3" t="str">
        <f t="shared" si="5"/>
        <v/>
      </c>
      <c r="K20" s="16" t="str">
        <f t="shared" si="6"/>
        <v/>
      </c>
      <c r="L20" s="16" t="str">
        <f t="shared" si="7"/>
        <v/>
      </c>
      <c r="O20" s="17" t="str">
        <f>IF($D20="","",VLOOKUP($D20,申込用紙①!$D$15:$M$54,10,FALSE))</f>
        <v/>
      </c>
      <c r="P20" s="17" t="str">
        <f>IF($I20="","",VLOOKUP($I20,申込用紙①!$D$15:$M$54,10,FALSE))</f>
        <v/>
      </c>
      <c r="Q20" s="18">
        <v>5</v>
      </c>
      <c r="R20" s="17" t="str">
        <f>IF($O20="","",$R16)</f>
        <v/>
      </c>
      <c r="S20" s="17" t="str">
        <f>IF($O20="","",$C4)</f>
        <v/>
      </c>
      <c r="T20" s="17"/>
      <c r="U20" s="17" t="str">
        <f>IF($O20="","",VLOOKUP($O20,申込用紙①!$A$15:$K$54,U$4,FALSE))</f>
        <v/>
      </c>
      <c r="V20" s="17" t="str">
        <f>IF($O20="","",VLOOKUP($O20,申込用紙①!$A$15:$K$54,V$4,FALSE))</f>
        <v/>
      </c>
      <c r="W20" s="17" t="str">
        <f>IF($O20="","",DBCS(VLOOKUP($O20,申込用紙①!$A$15:$K$54,W$4,FALSE)))</f>
        <v/>
      </c>
      <c r="X20" s="17" t="str">
        <f>IF($O20="","",DBCS(VLOOKUP($O20,申込用紙①!$A$15:$K$54,X$4,FALSE)))</f>
        <v/>
      </c>
      <c r="Y20" s="17" t="str">
        <f>IF($O20="","",VLOOKUP($O20,申込用紙①!$A$15:$K$54,Y$4,FALSE))</f>
        <v/>
      </c>
      <c r="Z20" s="17" t="str">
        <f>IF($O20="","",VLOOKUP($O20,申込用紙①!$A$15:$K$54,Z$4,FALSE))</f>
        <v/>
      </c>
      <c r="AA20" s="17" t="str">
        <f>IF($O20="","",VLOOKUP($O20,申込用紙①!$A$15:$K$54,AA$4,FALSE))</f>
        <v/>
      </c>
      <c r="AB20" s="17" t="str">
        <f>IF($O20="","",VLOOKUP($O20,申込用紙①!$A$15:$K$54,AB$4,FALSE))</f>
        <v/>
      </c>
      <c r="AC20" s="17"/>
      <c r="AD20" s="17" t="str">
        <f>IF($O20="","",VLOOKUP($O20,申込用紙①!$A$15:$K$54,AD$4,FALSE))</f>
        <v/>
      </c>
      <c r="AE20" s="17" t="str">
        <f>IF($O20="","",VLOOKUP($O20,申込用紙①!$A$15:$K$54,AE$4,FALSE))</f>
        <v/>
      </c>
      <c r="AF20" s="17"/>
      <c r="AG20" s="17" t="str">
        <f>IF($P20="","",VLOOKUP($P20,申込用紙①!$A$15:$K$54,AG$4,FALSE))</f>
        <v/>
      </c>
      <c r="AH20" s="17" t="str">
        <f>IF($P20="","",VLOOKUP($P20,申込用紙①!$A$15:$K$54,AH$4,FALSE))</f>
        <v/>
      </c>
      <c r="AI20" s="17" t="str">
        <f>IF($P20="","",DBCS(VLOOKUP($P20,申込用紙①!$A$15:$K$54,AI$4,FALSE)))</f>
        <v/>
      </c>
      <c r="AJ20" s="17" t="str">
        <f>IF($P20="","",DBCS(VLOOKUP($P20,申込用紙①!$A$15:$K$54,AJ$4,FALSE)))</f>
        <v/>
      </c>
      <c r="AK20" s="17" t="str">
        <f>IF($P20="","",VLOOKUP($P20,申込用紙①!$A$15:$K$54,AK$4,FALSE))</f>
        <v/>
      </c>
      <c r="AL20" s="17" t="str">
        <f>IF($P20="","",VLOOKUP($P20,申込用紙①!$A$15:$K$54,AL$4,FALSE))</f>
        <v/>
      </c>
      <c r="AM20" s="17" t="str">
        <f>IF($P20="","",VLOOKUP($P20,申込用紙①!$A$15:$K$54,AM$4,FALSE))</f>
        <v/>
      </c>
      <c r="AN20" s="17" t="str">
        <f>IF($P20="","",VLOOKUP($P20,申込用紙①!$A$15:$K$54,AN$4,FALSE))</f>
        <v/>
      </c>
      <c r="AO20" s="17"/>
      <c r="AP20" s="17" t="str">
        <f>IF($P20="","",VLOOKUP($P20,申込用紙①!$A$15:$K$54,AP$4,FALSE))</f>
        <v/>
      </c>
      <c r="AQ20" s="17" t="str">
        <f>IF($P20="","",VLOOKUP($P20,申込用紙①!$A$15:$K$54,AQ$4,FALSE))</f>
        <v/>
      </c>
    </row>
    <row r="21" spans="1:43" x14ac:dyDescent="0.4"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ht="19.5" x14ac:dyDescent="0.4">
      <c r="A22" s="55" t="s">
        <v>184</v>
      </c>
      <c r="B22" s="55"/>
      <c r="C22" s="56"/>
      <c r="D22" s="56"/>
      <c r="E22" s="11" t="s">
        <v>209</v>
      </c>
      <c r="O22" s="17"/>
      <c r="P22" s="17"/>
      <c r="Q22" s="17"/>
      <c r="R22" s="17"/>
      <c r="S22" s="17"/>
      <c r="T22" s="17"/>
      <c r="U22" s="17">
        <v>3</v>
      </c>
      <c r="V22" s="17">
        <v>2</v>
      </c>
      <c r="W22" s="17">
        <v>5</v>
      </c>
      <c r="X22" s="17">
        <v>4</v>
      </c>
      <c r="Y22" s="17">
        <v>6</v>
      </c>
      <c r="Z22" s="17">
        <v>7</v>
      </c>
      <c r="AA22" s="17"/>
      <c r="AB22" s="17">
        <v>9</v>
      </c>
      <c r="AC22" s="17"/>
      <c r="AD22" s="17">
        <v>11</v>
      </c>
      <c r="AE22" s="17">
        <v>8</v>
      </c>
      <c r="AF22" s="17"/>
      <c r="AG22" s="17">
        <v>3</v>
      </c>
      <c r="AH22" s="17">
        <v>2</v>
      </c>
      <c r="AI22" s="17">
        <v>5</v>
      </c>
      <c r="AJ22" s="17">
        <v>4</v>
      </c>
      <c r="AK22" s="17">
        <v>6</v>
      </c>
      <c r="AL22" s="17">
        <v>7</v>
      </c>
      <c r="AM22" s="17"/>
      <c r="AN22" s="17">
        <v>9</v>
      </c>
      <c r="AO22" s="17"/>
      <c r="AP22" s="17">
        <v>11</v>
      </c>
      <c r="AQ22" s="17">
        <v>8</v>
      </c>
    </row>
    <row r="23" spans="1:43" x14ac:dyDescent="0.4">
      <c r="B23" s="7" t="s">
        <v>108</v>
      </c>
      <c r="C23" s="7" t="s">
        <v>157</v>
      </c>
      <c r="D23" s="8" t="s">
        <v>158</v>
      </c>
      <c r="E23" s="4" t="s">
        <v>159</v>
      </c>
      <c r="F23" s="16" t="s">
        <v>160</v>
      </c>
      <c r="G23" s="16" t="s">
        <v>172</v>
      </c>
      <c r="H23" s="4" t="s">
        <v>153</v>
      </c>
      <c r="I23" s="6" t="s">
        <v>154</v>
      </c>
      <c r="J23" s="4" t="s">
        <v>155</v>
      </c>
      <c r="K23" s="16" t="s">
        <v>156</v>
      </c>
      <c r="L23" s="16" t="s">
        <v>182</v>
      </c>
      <c r="O23" s="17" t="s">
        <v>186</v>
      </c>
      <c r="P23" s="17" t="s">
        <v>187</v>
      </c>
      <c r="Q23" s="17" t="s">
        <v>141</v>
      </c>
      <c r="R23" s="17" t="s">
        <v>165</v>
      </c>
      <c r="S23" s="17" t="s">
        <v>162</v>
      </c>
      <c r="T23" s="17" t="s">
        <v>242</v>
      </c>
      <c r="U23" s="17" t="s">
        <v>157</v>
      </c>
      <c r="V23" s="17" t="s">
        <v>166</v>
      </c>
      <c r="W23" s="17" t="s">
        <v>163</v>
      </c>
      <c r="X23" s="17" t="s">
        <v>164</v>
      </c>
      <c r="Y23" s="17" t="s">
        <v>167</v>
      </c>
      <c r="Z23" s="17" t="s">
        <v>168</v>
      </c>
      <c r="AA23" s="17" t="s">
        <v>169</v>
      </c>
      <c r="AB23" s="17" t="s">
        <v>170</v>
      </c>
      <c r="AC23" s="17" t="s">
        <v>243</v>
      </c>
      <c r="AD23" s="17" t="s">
        <v>173</v>
      </c>
      <c r="AE23" s="17" t="s">
        <v>172</v>
      </c>
      <c r="AF23" s="17" t="s">
        <v>242</v>
      </c>
      <c r="AG23" s="17" t="s">
        <v>175</v>
      </c>
      <c r="AH23" s="17" t="s">
        <v>174</v>
      </c>
      <c r="AI23" s="17" t="s">
        <v>176</v>
      </c>
      <c r="AJ23" s="17" t="s">
        <v>177</v>
      </c>
      <c r="AK23" s="17" t="s">
        <v>178</v>
      </c>
      <c r="AL23" s="17" t="s">
        <v>179</v>
      </c>
      <c r="AM23" s="17" t="s">
        <v>180</v>
      </c>
      <c r="AN23" s="17" t="s">
        <v>181</v>
      </c>
      <c r="AO23" s="17" t="s">
        <v>243</v>
      </c>
      <c r="AP23" s="17" t="s">
        <v>183</v>
      </c>
      <c r="AQ23" s="17" t="s">
        <v>182</v>
      </c>
    </row>
    <row r="24" spans="1:43" x14ac:dyDescent="0.4">
      <c r="B24" s="5">
        <v>1</v>
      </c>
      <c r="C24" s="3" t="str">
        <f t="shared" ref="C24:C38" si="8">IF($D24="","",$U24)</f>
        <v/>
      </c>
      <c r="D24" s="3"/>
      <c r="E24" s="3" t="str">
        <f t="shared" ref="E24:E38" si="9">IF($D24="","",$W24)</f>
        <v/>
      </c>
      <c r="F24" s="16" t="str">
        <f t="shared" ref="F24:F38" si="10">IF($D24="","",$Z24)</f>
        <v/>
      </c>
      <c r="G24" s="16" t="str">
        <f t="shared" ref="G24:G38" si="11">IF($D24="","",$AE24)</f>
        <v/>
      </c>
      <c r="H24" s="3" t="str">
        <f t="shared" ref="H24:H38" si="12">IF($I24="","",$AG24)</f>
        <v/>
      </c>
      <c r="I24" s="3"/>
      <c r="J24" s="3" t="str">
        <f t="shared" ref="J24:J38" si="13">IF($I24="","",$AI24)</f>
        <v/>
      </c>
      <c r="K24" s="16" t="str">
        <f t="shared" ref="K24:K38" si="14">IF($I24="","",$AL24)</f>
        <v/>
      </c>
      <c r="L24" s="16" t="str">
        <f t="shared" ref="L24:L38" si="15">IF($I24="","",$AQ24)</f>
        <v/>
      </c>
      <c r="O24" s="17" t="str">
        <f>IF($D24="","",VLOOKUP($D24,申込用紙①!$D$15:$M$54,10,FALSE))</f>
        <v/>
      </c>
      <c r="P24" s="17" t="str">
        <f>IF($I24="","",VLOOKUP($I24,申込用紙①!$D$15:$M$54,10,FALSE))</f>
        <v/>
      </c>
      <c r="Q24" s="18">
        <v>1</v>
      </c>
      <c r="R24" s="17" t="str">
        <f>IF($O24="","",VLOOKUP($C17,コード一覧!$E$5:$F$21,2,FALSE))</f>
        <v/>
      </c>
      <c r="S24" s="17" t="str">
        <f>IF($O24="","",$C17)</f>
        <v/>
      </c>
      <c r="T24" s="17"/>
      <c r="U24" s="17" t="str">
        <f>IF($O24="","",VLOOKUP($O24,申込用紙①!$A$15:$K$54,U$4,FALSE))</f>
        <v/>
      </c>
      <c r="V24" s="17" t="str">
        <f>IF($O24="","",VLOOKUP($O24,申込用紙①!$A$15:$K$54,V$4,FALSE))</f>
        <v/>
      </c>
      <c r="W24" s="17" t="str">
        <f>IF($O24="","",DBCS(VLOOKUP($O24,申込用紙①!$A$15:$K$54,W$4,FALSE)))</f>
        <v/>
      </c>
      <c r="X24" s="17" t="str">
        <f>IF($O24="","",DBCS(VLOOKUP($O24,申込用紙①!$A$15:$K$54,X$4,FALSE)))</f>
        <v/>
      </c>
      <c r="Y24" s="17" t="str">
        <f>IF($O24="","",VLOOKUP($O24,申込用紙①!$A$15:$K$54,Y$4,FALSE))</f>
        <v/>
      </c>
      <c r="Z24" s="17" t="str">
        <f>IF($O24="","",VLOOKUP($O24,申込用紙①!$A$15:$K$54,Z$4,FALSE))</f>
        <v/>
      </c>
      <c r="AA24" s="17" t="str">
        <f>IF($O24="","",VLOOKUP($O24,申込用紙①!$A$15:$K$54,AA$4,FALSE))</f>
        <v/>
      </c>
      <c r="AB24" s="17" t="str">
        <f>IF($O24="","",VLOOKUP($O24,申込用紙①!$A$15:$K$54,AB$4,FALSE))</f>
        <v/>
      </c>
      <c r="AC24" s="17"/>
      <c r="AD24" s="17" t="str">
        <f>IF($O24="","",VLOOKUP($O24,申込用紙①!$A$15:$K$54,AD$4,FALSE))</f>
        <v/>
      </c>
      <c r="AE24" s="17" t="str">
        <f>IF($O24="","",VLOOKUP($O24,申込用紙①!$A$15:$K$54,AE$4,FALSE))</f>
        <v/>
      </c>
      <c r="AF24" s="17"/>
      <c r="AG24" s="17" t="str">
        <f>IF($P24="","",VLOOKUP($P24,申込用紙①!$A$15:$K$54,AG$4,FALSE))</f>
        <v/>
      </c>
      <c r="AH24" s="17" t="str">
        <f>IF($P24="","",VLOOKUP($P24,申込用紙①!$A$15:$K$54,AH$4,FALSE))</f>
        <v/>
      </c>
      <c r="AI24" s="17" t="str">
        <f>IF($P24="","",DBCS(VLOOKUP($P24,申込用紙①!$A$15:$K$54,AI$4,FALSE)))</f>
        <v/>
      </c>
      <c r="AJ24" s="17" t="str">
        <f>IF($P24="","",DBCS(VLOOKUP($P24,申込用紙①!$A$15:$K$54,AJ$4,FALSE)))</f>
        <v/>
      </c>
      <c r="AK24" s="17" t="str">
        <f>IF($P24="","",VLOOKUP($P24,申込用紙①!$A$15:$K$54,AK$4,FALSE))</f>
        <v/>
      </c>
      <c r="AL24" s="17" t="str">
        <f>IF($P24="","",VLOOKUP($P24,申込用紙①!$A$15:$K$54,AL$4,FALSE))</f>
        <v/>
      </c>
      <c r="AM24" s="17" t="str">
        <f>IF($P24="","",VLOOKUP($P24,申込用紙①!$A$15:$K$54,AM$4,FALSE))</f>
        <v/>
      </c>
      <c r="AN24" s="17" t="str">
        <f>IF($P24="","",VLOOKUP($P24,申込用紙①!$A$15:$K$54,AN$4,FALSE))</f>
        <v/>
      </c>
      <c r="AO24" s="17"/>
      <c r="AP24" s="17" t="str">
        <f>IF($P24="","",VLOOKUP($P24,申込用紙①!$A$15:$K$54,AP$4,FALSE))</f>
        <v/>
      </c>
      <c r="AQ24" s="17" t="str">
        <f>IF($P24="","",VLOOKUP($P24,申込用紙①!$A$15:$K$54,AQ$4,FALSE))</f>
        <v/>
      </c>
    </row>
    <row r="25" spans="1:43" x14ac:dyDescent="0.4">
      <c r="B25" s="5">
        <v>2</v>
      </c>
      <c r="C25" s="3" t="str">
        <f t="shared" si="8"/>
        <v/>
      </c>
      <c r="D25" s="3"/>
      <c r="E25" s="3" t="str">
        <f t="shared" si="9"/>
        <v/>
      </c>
      <c r="F25" s="16" t="str">
        <f t="shared" si="10"/>
        <v/>
      </c>
      <c r="G25" s="16" t="str">
        <f t="shared" si="11"/>
        <v/>
      </c>
      <c r="H25" s="3" t="str">
        <f t="shared" si="12"/>
        <v/>
      </c>
      <c r="I25" s="3"/>
      <c r="J25" s="3" t="str">
        <f t="shared" si="13"/>
        <v/>
      </c>
      <c r="K25" s="16" t="str">
        <f t="shared" si="14"/>
        <v/>
      </c>
      <c r="L25" s="16" t="str">
        <f t="shared" si="15"/>
        <v/>
      </c>
      <c r="O25" s="17" t="str">
        <f>IF($D25="","",VLOOKUP($D25,申込用紙①!$D$15:$M$54,10,FALSE))</f>
        <v/>
      </c>
      <c r="P25" s="17" t="str">
        <f>IF($I25="","",VLOOKUP($I25,申込用紙①!$D$15:$M$54,10,FALSE))</f>
        <v/>
      </c>
      <c r="Q25" s="18">
        <v>2</v>
      </c>
      <c r="R25" s="17" t="str">
        <f>IF($O25="","",$R24)</f>
        <v/>
      </c>
      <c r="S25" s="17" t="str">
        <f>IF($O25="","",$C17)</f>
        <v/>
      </c>
      <c r="T25" s="17"/>
      <c r="U25" s="17" t="str">
        <f>IF($O25="","",VLOOKUP($O25,申込用紙①!$A$15:$K$54,U$4,FALSE))</f>
        <v/>
      </c>
      <c r="V25" s="17" t="str">
        <f>IF($O25="","",VLOOKUP($O25,申込用紙①!$A$15:$K$54,V$4,FALSE))</f>
        <v/>
      </c>
      <c r="W25" s="17" t="str">
        <f>IF($O25="","",DBCS(VLOOKUP($O25,申込用紙①!$A$15:$K$54,W$4,FALSE)))</f>
        <v/>
      </c>
      <c r="X25" s="17" t="str">
        <f>IF($O25="","",DBCS(VLOOKUP($O25,申込用紙①!$A$15:$K$54,X$4,FALSE)))</f>
        <v/>
      </c>
      <c r="Y25" s="17" t="str">
        <f>IF($O25="","",VLOOKUP($O25,申込用紙①!$A$15:$K$54,Y$4,FALSE))</f>
        <v/>
      </c>
      <c r="Z25" s="17" t="str">
        <f>IF($O25="","",VLOOKUP($O25,申込用紙①!$A$15:$K$54,Z$4,FALSE))</f>
        <v/>
      </c>
      <c r="AA25" s="17" t="str">
        <f>IF($O25="","",VLOOKUP($O25,申込用紙①!$A$15:$K$54,AA$4,FALSE))</f>
        <v/>
      </c>
      <c r="AB25" s="17" t="str">
        <f>IF($O25="","",VLOOKUP($O25,申込用紙①!$A$15:$K$54,AB$4,FALSE))</f>
        <v/>
      </c>
      <c r="AC25" s="17"/>
      <c r="AD25" s="17" t="str">
        <f>IF($O25="","",VLOOKUP($O25,申込用紙①!$A$15:$K$54,AD$4,FALSE))</f>
        <v/>
      </c>
      <c r="AE25" s="17" t="str">
        <f>IF($O25="","",VLOOKUP($O25,申込用紙①!$A$15:$K$54,AE$4,FALSE))</f>
        <v/>
      </c>
      <c r="AF25" s="17"/>
      <c r="AG25" s="17" t="str">
        <f>IF($P25="","",VLOOKUP($P25,申込用紙①!$A$15:$K$54,AG$4,FALSE))</f>
        <v/>
      </c>
      <c r="AH25" s="17" t="str">
        <f>IF($P25="","",VLOOKUP($P25,申込用紙①!$A$15:$K$54,AH$4,FALSE))</f>
        <v/>
      </c>
      <c r="AI25" s="17" t="str">
        <f>IF($P25="","",DBCS(VLOOKUP($P25,申込用紙①!$A$15:$K$54,AI$4,FALSE)))</f>
        <v/>
      </c>
      <c r="AJ25" s="17" t="str">
        <f>IF($P25="","",DBCS(VLOOKUP($P25,申込用紙①!$A$15:$K$54,AJ$4,FALSE)))</f>
        <v/>
      </c>
      <c r="AK25" s="17" t="str">
        <f>IF($P25="","",VLOOKUP($P25,申込用紙①!$A$15:$K$54,AK$4,FALSE))</f>
        <v/>
      </c>
      <c r="AL25" s="17" t="str">
        <f>IF($P25="","",VLOOKUP($P25,申込用紙①!$A$15:$K$54,AL$4,FALSE))</f>
        <v/>
      </c>
      <c r="AM25" s="17" t="str">
        <f>IF($P25="","",VLOOKUP($P25,申込用紙①!$A$15:$K$54,AM$4,FALSE))</f>
        <v/>
      </c>
      <c r="AN25" s="17" t="str">
        <f>IF($P25="","",VLOOKUP($P25,申込用紙①!$A$15:$K$54,AN$4,FALSE))</f>
        <v/>
      </c>
      <c r="AO25" s="17"/>
      <c r="AP25" s="17" t="str">
        <f>IF($P25="","",VLOOKUP($P25,申込用紙①!$A$15:$K$54,AP$4,FALSE))</f>
        <v/>
      </c>
      <c r="AQ25" s="17" t="str">
        <f>IF($P25="","",VLOOKUP($P25,申込用紙①!$A$15:$K$54,AQ$4,FALSE))</f>
        <v/>
      </c>
    </row>
    <row r="26" spans="1:43" x14ac:dyDescent="0.4">
      <c r="B26" s="5">
        <v>3</v>
      </c>
      <c r="C26" s="3" t="str">
        <f t="shared" si="8"/>
        <v/>
      </c>
      <c r="D26" s="3"/>
      <c r="E26" s="3" t="str">
        <f t="shared" si="9"/>
        <v/>
      </c>
      <c r="F26" s="16" t="str">
        <f t="shared" si="10"/>
        <v/>
      </c>
      <c r="G26" s="16" t="str">
        <f t="shared" si="11"/>
        <v/>
      </c>
      <c r="H26" s="3" t="str">
        <f t="shared" si="12"/>
        <v/>
      </c>
      <c r="I26" s="3"/>
      <c r="J26" s="3" t="str">
        <f t="shared" si="13"/>
        <v/>
      </c>
      <c r="K26" s="16" t="str">
        <f t="shared" si="14"/>
        <v/>
      </c>
      <c r="L26" s="16" t="str">
        <f t="shared" si="15"/>
        <v/>
      </c>
      <c r="O26" s="17" t="str">
        <f>IF($D26="","",VLOOKUP($D26,申込用紙①!$D$15:$M$54,10,FALSE))</f>
        <v/>
      </c>
      <c r="P26" s="17" t="str">
        <f>IF($I26="","",VLOOKUP($I26,申込用紙①!$D$15:$M$54,10,FALSE))</f>
        <v/>
      </c>
      <c r="Q26" s="18">
        <v>3</v>
      </c>
      <c r="R26" s="17" t="str">
        <f>IF($O26="","",$R24)</f>
        <v/>
      </c>
      <c r="S26" s="17" t="str">
        <f>IF($O26="","",$C17)</f>
        <v/>
      </c>
      <c r="T26" s="17"/>
      <c r="U26" s="17" t="str">
        <f>IF($O26="","",VLOOKUP($O26,申込用紙①!$A$15:$K$54,U$4,FALSE))</f>
        <v/>
      </c>
      <c r="V26" s="17" t="str">
        <f>IF($O26="","",VLOOKUP($O26,申込用紙①!$A$15:$K$54,V$4,FALSE))</f>
        <v/>
      </c>
      <c r="W26" s="17" t="str">
        <f>IF($O26="","",DBCS(VLOOKUP($O26,申込用紙①!$A$15:$K$54,W$4,FALSE)))</f>
        <v/>
      </c>
      <c r="X26" s="17" t="str">
        <f>IF($O26="","",DBCS(VLOOKUP($O26,申込用紙①!$A$15:$K$54,X$4,FALSE)))</f>
        <v/>
      </c>
      <c r="Y26" s="17" t="str">
        <f>IF($O26="","",VLOOKUP($O26,申込用紙①!$A$15:$K$54,Y$4,FALSE))</f>
        <v/>
      </c>
      <c r="Z26" s="17" t="str">
        <f>IF($O26="","",VLOOKUP($O26,申込用紙①!$A$15:$K$54,Z$4,FALSE))</f>
        <v/>
      </c>
      <c r="AA26" s="17" t="str">
        <f>IF($O26="","",VLOOKUP($O26,申込用紙①!$A$15:$K$54,AA$4,FALSE))</f>
        <v/>
      </c>
      <c r="AB26" s="17" t="str">
        <f>IF($O26="","",VLOOKUP($O26,申込用紙①!$A$15:$K$54,AB$4,FALSE))</f>
        <v/>
      </c>
      <c r="AC26" s="17"/>
      <c r="AD26" s="17" t="str">
        <f>IF($O26="","",VLOOKUP($O26,申込用紙①!$A$15:$K$54,AD$4,FALSE))</f>
        <v/>
      </c>
      <c r="AE26" s="17" t="str">
        <f>IF($O26="","",VLOOKUP($O26,申込用紙①!$A$15:$K$54,AE$4,FALSE))</f>
        <v/>
      </c>
      <c r="AF26" s="17"/>
      <c r="AG26" s="17" t="str">
        <f>IF($P26="","",VLOOKUP($P26,申込用紙①!$A$15:$K$54,AG$4,FALSE))</f>
        <v/>
      </c>
      <c r="AH26" s="17" t="str">
        <f>IF($P26="","",VLOOKUP($P26,申込用紙①!$A$15:$K$54,AH$4,FALSE))</f>
        <v/>
      </c>
      <c r="AI26" s="17" t="str">
        <f>IF($P26="","",DBCS(VLOOKUP($P26,申込用紙①!$A$15:$K$54,AI$4,FALSE)))</f>
        <v/>
      </c>
      <c r="AJ26" s="17" t="str">
        <f>IF($P26="","",DBCS(VLOOKUP($P26,申込用紙①!$A$15:$K$54,AJ$4,FALSE)))</f>
        <v/>
      </c>
      <c r="AK26" s="17" t="str">
        <f>IF($P26="","",VLOOKUP($P26,申込用紙①!$A$15:$K$54,AK$4,FALSE))</f>
        <v/>
      </c>
      <c r="AL26" s="17" t="str">
        <f>IF($P26="","",VLOOKUP($P26,申込用紙①!$A$15:$K$54,AL$4,FALSE))</f>
        <v/>
      </c>
      <c r="AM26" s="17" t="str">
        <f>IF($P26="","",VLOOKUP($P26,申込用紙①!$A$15:$K$54,AM$4,FALSE))</f>
        <v/>
      </c>
      <c r="AN26" s="17" t="str">
        <f>IF($P26="","",VLOOKUP($P26,申込用紙①!$A$15:$K$54,AN$4,FALSE))</f>
        <v/>
      </c>
      <c r="AO26" s="17"/>
      <c r="AP26" s="17" t="str">
        <f>IF($P26="","",VLOOKUP($P26,申込用紙①!$A$15:$K$54,AP$4,FALSE))</f>
        <v/>
      </c>
      <c r="AQ26" s="17" t="str">
        <f>IF($P26="","",VLOOKUP($P26,申込用紙①!$A$15:$K$54,AQ$4,FALSE))</f>
        <v/>
      </c>
    </row>
    <row r="27" spans="1:43" x14ac:dyDescent="0.4">
      <c r="B27" s="5">
        <v>4</v>
      </c>
      <c r="C27" s="3" t="str">
        <f t="shared" si="8"/>
        <v/>
      </c>
      <c r="D27" s="3"/>
      <c r="E27" s="3" t="str">
        <f t="shared" si="9"/>
        <v/>
      </c>
      <c r="F27" s="16" t="str">
        <f t="shared" si="10"/>
        <v/>
      </c>
      <c r="G27" s="16" t="str">
        <f t="shared" si="11"/>
        <v/>
      </c>
      <c r="H27" s="3" t="str">
        <f t="shared" si="12"/>
        <v/>
      </c>
      <c r="I27" s="3"/>
      <c r="J27" s="3" t="str">
        <f t="shared" si="13"/>
        <v/>
      </c>
      <c r="K27" s="16" t="str">
        <f t="shared" si="14"/>
        <v/>
      </c>
      <c r="L27" s="16" t="str">
        <f t="shared" si="15"/>
        <v/>
      </c>
      <c r="O27" s="17" t="str">
        <f>IF($D27="","",VLOOKUP($D27,申込用紙①!$D$15:$M$54,10,FALSE))</f>
        <v/>
      </c>
      <c r="P27" s="17" t="str">
        <f>IF($I27="","",VLOOKUP($I27,申込用紙①!$D$15:$M$54,10,FALSE))</f>
        <v/>
      </c>
      <c r="Q27" s="18">
        <v>4</v>
      </c>
      <c r="R27" s="17" t="str">
        <f>IF($O27="","",$R24)</f>
        <v/>
      </c>
      <c r="S27" s="17" t="str">
        <f>IF($O27="","",$C17)</f>
        <v/>
      </c>
      <c r="T27" s="17"/>
      <c r="U27" s="17" t="str">
        <f>IF($O27="","",VLOOKUP($O27,申込用紙①!$A$15:$K$54,U$4,FALSE))</f>
        <v/>
      </c>
      <c r="V27" s="17" t="str">
        <f>IF($O27="","",VLOOKUP($O27,申込用紙①!$A$15:$K$54,V$4,FALSE))</f>
        <v/>
      </c>
      <c r="W27" s="17" t="str">
        <f>IF($O27="","",DBCS(VLOOKUP($O27,申込用紙①!$A$15:$K$54,W$4,FALSE)))</f>
        <v/>
      </c>
      <c r="X27" s="17" t="str">
        <f>IF($O27="","",DBCS(VLOOKUP($O27,申込用紙①!$A$15:$K$54,X$4,FALSE)))</f>
        <v/>
      </c>
      <c r="Y27" s="17" t="str">
        <f>IF($O27="","",VLOOKUP($O27,申込用紙①!$A$15:$K$54,Y$4,FALSE))</f>
        <v/>
      </c>
      <c r="Z27" s="17" t="str">
        <f>IF($O27="","",VLOOKUP($O27,申込用紙①!$A$15:$K$54,Z$4,FALSE))</f>
        <v/>
      </c>
      <c r="AA27" s="17" t="str">
        <f>IF($O27="","",VLOOKUP($O27,申込用紙①!$A$15:$K$54,AA$4,FALSE))</f>
        <v/>
      </c>
      <c r="AB27" s="17" t="str">
        <f>IF($O27="","",VLOOKUP($O27,申込用紙①!$A$15:$K$54,AB$4,FALSE))</f>
        <v/>
      </c>
      <c r="AC27" s="17"/>
      <c r="AD27" s="17" t="str">
        <f>IF($O27="","",VLOOKUP($O27,申込用紙①!$A$15:$K$54,AD$4,FALSE))</f>
        <v/>
      </c>
      <c r="AE27" s="17" t="str">
        <f>IF($O27="","",VLOOKUP($O27,申込用紙①!$A$15:$K$54,AE$4,FALSE))</f>
        <v/>
      </c>
      <c r="AF27" s="17"/>
      <c r="AG27" s="17" t="str">
        <f>IF($P27="","",VLOOKUP($P27,申込用紙①!$A$15:$K$54,AG$4,FALSE))</f>
        <v/>
      </c>
      <c r="AH27" s="17" t="str">
        <f>IF($P27="","",VLOOKUP($P27,申込用紙①!$A$15:$K$54,AH$4,FALSE))</f>
        <v/>
      </c>
      <c r="AI27" s="17" t="str">
        <f>IF($P27="","",DBCS(VLOOKUP($P27,申込用紙①!$A$15:$K$54,AI$4,FALSE)))</f>
        <v/>
      </c>
      <c r="AJ27" s="17" t="str">
        <f>IF($P27="","",DBCS(VLOOKUP($P27,申込用紙①!$A$15:$K$54,AJ$4,FALSE)))</f>
        <v/>
      </c>
      <c r="AK27" s="17" t="str">
        <f>IF($P27="","",VLOOKUP($P27,申込用紙①!$A$15:$K$54,AK$4,FALSE))</f>
        <v/>
      </c>
      <c r="AL27" s="17" t="str">
        <f>IF($P27="","",VLOOKUP($P27,申込用紙①!$A$15:$K$54,AL$4,FALSE))</f>
        <v/>
      </c>
      <c r="AM27" s="17" t="str">
        <f>IF($P27="","",VLOOKUP($P27,申込用紙①!$A$15:$K$54,AM$4,FALSE))</f>
        <v/>
      </c>
      <c r="AN27" s="17" t="str">
        <f>IF($P27="","",VLOOKUP($P27,申込用紙①!$A$15:$K$54,AN$4,FALSE))</f>
        <v/>
      </c>
      <c r="AO27" s="17"/>
      <c r="AP27" s="17" t="str">
        <f>IF($P27="","",VLOOKUP($P27,申込用紙①!$A$15:$K$54,AP$4,FALSE))</f>
        <v/>
      </c>
      <c r="AQ27" s="17" t="str">
        <f>IF($P27="","",VLOOKUP($P27,申込用紙①!$A$15:$K$54,AQ$4,FALSE))</f>
        <v/>
      </c>
    </row>
    <row r="28" spans="1:43" x14ac:dyDescent="0.4">
      <c r="B28" s="5">
        <v>5</v>
      </c>
      <c r="C28" s="3" t="str">
        <f t="shared" si="8"/>
        <v/>
      </c>
      <c r="D28" s="3"/>
      <c r="E28" s="3" t="str">
        <f t="shared" si="9"/>
        <v/>
      </c>
      <c r="F28" s="16" t="str">
        <f t="shared" si="10"/>
        <v/>
      </c>
      <c r="G28" s="16" t="str">
        <f t="shared" si="11"/>
        <v/>
      </c>
      <c r="H28" s="3" t="str">
        <f t="shared" si="12"/>
        <v/>
      </c>
      <c r="I28" s="3"/>
      <c r="J28" s="3" t="str">
        <f t="shared" si="13"/>
        <v/>
      </c>
      <c r="K28" s="16" t="str">
        <f t="shared" si="14"/>
        <v/>
      </c>
      <c r="L28" s="16" t="str">
        <f t="shared" si="15"/>
        <v/>
      </c>
      <c r="O28" s="17" t="str">
        <f>IF($D28="","",VLOOKUP($D28,申込用紙①!$D$15:$M$54,10,FALSE))</f>
        <v/>
      </c>
      <c r="P28" s="17" t="str">
        <f>IF($I28="","",VLOOKUP($I28,申込用紙①!$D$15:$M$54,10,FALSE))</f>
        <v/>
      </c>
      <c r="Q28" s="18">
        <v>5</v>
      </c>
      <c r="R28" s="17" t="str">
        <f>IF($O28="","",$R24)</f>
        <v/>
      </c>
      <c r="S28" s="17" t="str">
        <f>IF($O28="","",$C17)</f>
        <v/>
      </c>
      <c r="T28" s="17"/>
      <c r="U28" s="17" t="str">
        <f>IF($O28="","",VLOOKUP($O28,申込用紙①!$A$15:$K$54,U$4,FALSE))</f>
        <v/>
      </c>
      <c r="V28" s="17" t="str">
        <f>IF($O28="","",VLOOKUP($O28,申込用紙①!$A$15:$K$54,V$4,FALSE))</f>
        <v/>
      </c>
      <c r="W28" s="17" t="str">
        <f>IF($O28="","",DBCS(VLOOKUP($O28,申込用紙①!$A$15:$K$54,W$4,FALSE)))</f>
        <v/>
      </c>
      <c r="X28" s="17" t="str">
        <f>IF($O28="","",DBCS(VLOOKUP($O28,申込用紙①!$A$15:$K$54,X$4,FALSE)))</f>
        <v/>
      </c>
      <c r="Y28" s="17" t="str">
        <f>IF($O28="","",VLOOKUP($O28,申込用紙①!$A$15:$K$54,Y$4,FALSE))</f>
        <v/>
      </c>
      <c r="Z28" s="17" t="str">
        <f>IF($O28="","",VLOOKUP($O28,申込用紙①!$A$15:$K$54,Z$4,FALSE))</f>
        <v/>
      </c>
      <c r="AA28" s="17" t="str">
        <f>IF($O28="","",VLOOKUP($O28,申込用紙①!$A$15:$K$54,AA$4,FALSE))</f>
        <v/>
      </c>
      <c r="AB28" s="17" t="str">
        <f>IF($O28="","",VLOOKUP($O28,申込用紙①!$A$15:$K$54,AB$4,FALSE))</f>
        <v/>
      </c>
      <c r="AC28" s="17"/>
      <c r="AD28" s="17" t="str">
        <f>IF($O28="","",VLOOKUP($O28,申込用紙①!$A$15:$K$54,AD$4,FALSE))</f>
        <v/>
      </c>
      <c r="AE28" s="17" t="str">
        <f>IF($O28="","",VLOOKUP($O28,申込用紙①!$A$15:$K$54,AE$4,FALSE))</f>
        <v/>
      </c>
      <c r="AF28" s="17"/>
      <c r="AG28" s="17" t="str">
        <f>IF($P28="","",VLOOKUP($P28,申込用紙①!$A$15:$K$54,AG$4,FALSE))</f>
        <v/>
      </c>
      <c r="AH28" s="17" t="str">
        <f>IF($P28="","",VLOOKUP($P28,申込用紙①!$A$15:$K$54,AH$4,FALSE))</f>
        <v/>
      </c>
      <c r="AI28" s="17" t="str">
        <f>IF($P28="","",DBCS(VLOOKUP($P28,申込用紙①!$A$15:$K$54,AI$4,FALSE)))</f>
        <v/>
      </c>
      <c r="AJ28" s="17" t="str">
        <f>IF($P28="","",DBCS(VLOOKUP($P28,申込用紙①!$A$15:$K$54,AJ$4,FALSE)))</f>
        <v/>
      </c>
      <c r="AK28" s="17" t="str">
        <f>IF($P28="","",VLOOKUP($P28,申込用紙①!$A$15:$K$54,AK$4,FALSE))</f>
        <v/>
      </c>
      <c r="AL28" s="17" t="str">
        <f>IF($P28="","",VLOOKUP($P28,申込用紙①!$A$15:$K$54,AL$4,FALSE))</f>
        <v/>
      </c>
      <c r="AM28" s="17" t="str">
        <f>IF($P28="","",VLOOKUP($P28,申込用紙①!$A$15:$K$54,AM$4,FALSE))</f>
        <v/>
      </c>
      <c r="AN28" s="17" t="str">
        <f>IF($P28="","",VLOOKUP($P28,申込用紙①!$A$15:$K$54,AN$4,FALSE))</f>
        <v/>
      </c>
      <c r="AO28" s="17"/>
      <c r="AP28" s="17" t="str">
        <f>IF($P28="","",VLOOKUP($P28,申込用紙①!$A$15:$K$54,AP$4,FALSE))</f>
        <v/>
      </c>
      <c r="AQ28" s="17" t="str">
        <f>IF($P28="","",VLOOKUP($P28,申込用紙①!$A$15:$K$54,AQ$4,FALSE))</f>
        <v/>
      </c>
    </row>
    <row r="29" spans="1:43" x14ac:dyDescent="0.4">
      <c r="B29" s="5">
        <v>6</v>
      </c>
      <c r="C29" s="3" t="str">
        <f t="shared" si="8"/>
        <v/>
      </c>
      <c r="D29" s="3"/>
      <c r="E29" s="3" t="str">
        <f t="shared" si="9"/>
        <v/>
      </c>
      <c r="F29" s="16" t="str">
        <f t="shared" si="10"/>
        <v/>
      </c>
      <c r="G29" s="16" t="str">
        <f t="shared" si="11"/>
        <v/>
      </c>
      <c r="H29" s="3" t="str">
        <f t="shared" si="12"/>
        <v/>
      </c>
      <c r="I29" s="3"/>
      <c r="J29" s="3" t="str">
        <f t="shared" si="13"/>
        <v/>
      </c>
      <c r="K29" s="16" t="str">
        <f t="shared" si="14"/>
        <v/>
      </c>
      <c r="L29" s="16" t="str">
        <f t="shared" si="15"/>
        <v/>
      </c>
      <c r="O29" s="17" t="str">
        <f>IF($D29="","",VLOOKUP($D29,申込用紙①!$D$15:$M$54,10,FALSE))</f>
        <v/>
      </c>
      <c r="P29" s="17" t="str">
        <f>IF($I29="","",VLOOKUP($I29,申込用紙①!$D$15:$M$54,10,FALSE))</f>
        <v/>
      </c>
      <c r="Q29" s="18">
        <v>1</v>
      </c>
      <c r="R29" s="17" t="str">
        <f>IF($O29="","",VLOOKUP($C22,コード一覧!$E$5:$F$21,2,FALSE))</f>
        <v/>
      </c>
      <c r="S29" s="17" t="str">
        <f>IF($O29="","",$C22)</f>
        <v/>
      </c>
      <c r="T29" s="17"/>
      <c r="U29" s="17" t="str">
        <f>IF($O29="","",VLOOKUP($O29,申込用紙①!$A$15:$K$54,U$4,FALSE))</f>
        <v/>
      </c>
      <c r="V29" s="17" t="str">
        <f>IF($O29="","",VLOOKUP($O29,申込用紙①!$A$15:$K$54,V$4,FALSE))</f>
        <v/>
      </c>
      <c r="W29" s="17" t="str">
        <f>IF($O29="","",DBCS(VLOOKUP($O29,申込用紙①!$A$15:$K$54,W$4,FALSE)))</f>
        <v/>
      </c>
      <c r="X29" s="17" t="str">
        <f>IF($O29="","",DBCS(VLOOKUP($O29,申込用紙①!$A$15:$K$54,X$4,FALSE)))</f>
        <v/>
      </c>
      <c r="Y29" s="17" t="str">
        <f>IF($O29="","",VLOOKUP($O29,申込用紙①!$A$15:$K$54,Y$4,FALSE))</f>
        <v/>
      </c>
      <c r="Z29" s="17" t="str">
        <f>IF($O29="","",VLOOKUP($O29,申込用紙①!$A$15:$K$54,Z$4,FALSE))</f>
        <v/>
      </c>
      <c r="AA29" s="17" t="str">
        <f>IF($O29="","",VLOOKUP($O29,申込用紙①!$A$15:$K$54,AA$4,FALSE))</f>
        <v/>
      </c>
      <c r="AB29" s="17" t="str">
        <f>IF($O29="","",VLOOKUP($O29,申込用紙①!$A$15:$K$54,AB$4,FALSE))</f>
        <v/>
      </c>
      <c r="AC29" s="17"/>
      <c r="AD29" s="17" t="str">
        <f>IF($O29="","",VLOOKUP($O29,申込用紙①!$A$15:$K$54,AD$4,FALSE))</f>
        <v/>
      </c>
      <c r="AE29" s="17" t="str">
        <f>IF($O29="","",VLOOKUP($O29,申込用紙①!$A$15:$K$54,AE$4,FALSE))</f>
        <v/>
      </c>
      <c r="AF29" s="17"/>
      <c r="AG29" s="17" t="str">
        <f>IF($P29="","",VLOOKUP($P29,申込用紙①!$A$15:$K$54,AG$4,FALSE))</f>
        <v/>
      </c>
      <c r="AH29" s="17" t="str">
        <f>IF($P29="","",VLOOKUP($P29,申込用紙①!$A$15:$K$54,AH$4,FALSE))</f>
        <v/>
      </c>
      <c r="AI29" s="17" t="str">
        <f>IF($P29="","",DBCS(VLOOKUP($P29,申込用紙①!$A$15:$K$54,AI$4,FALSE)))</f>
        <v/>
      </c>
      <c r="AJ29" s="17" t="str">
        <f>IF($P29="","",DBCS(VLOOKUP($P29,申込用紙①!$A$15:$K$54,AJ$4,FALSE)))</f>
        <v/>
      </c>
      <c r="AK29" s="17" t="str">
        <f>IF($P29="","",VLOOKUP($P29,申込用紙①!$A$15:$K$54,AK$4,FALSE))</f>
        <v/>
      </c>
      <c r="AL29" s="17" t="str">
        <f>IF($P29="","",VLOOKUP($P29,申込用紙①!$A$15:$K$54,AL$4,FALSE))</f>
        <v/>
      </c>
      <c r="AM29" s="17" t="str">
        <f>IF($P29="","",VLOOKUP($P29,申込用紙①!$A$15:$K$54,AM$4,FALSE))</f>
        <v/>
      </c>
      <c r="AN29" s="17" t="str">
        <f>IF($P29="","",VLOOKUP($P29,申込用紙①!$A$15:$K$54,AN$4,FALSE))</f>
        <v/>
      </c>
      <c r="AO29" s="17"/>
      <c r="AP29" s="17" t="str">
        <f>IF($P29="","",VLOOKUP($P29,申込用紙①!$A$15:$K$54,AP$4,FALSE))</f>
        <v/>
      </c>
      <c r="AQ29" s="17" t="str">
        <f>IF($P29="","",VLOOKUP($P29,申込用紙①!$A$15:$K$54,AQ$4,FALSE))</f>
        <v/>
      </c>
    </row>
    <row r="30" spans="1:43" x14ac:dyDescent="0.4">
      <c r="B30" s="5">
        <v>7</v>
      </c>
      <c r="C30" s="3" t="str">
        <f t="shared" si="8"/>
        <v/>
      </c>
      <c r="D30" s="3"/>
      <c r="E30" s="3" t="str">
        <f t="shared" si="9"/>
        <v/>
      </c>
      <c r="F30" s="16" t="str">
        <f t="shared" si="10"/>
        <v/>
      </c>
      <c r="G30" s="16" t="str">
        <f t="shared" si="11"/>
        <v/>
      </c>
      <c r="H30" s="3" t="str">
        <f t="shared" si="12"/>
        <v/>
      </c>
      <c r="I30" s="3"/>
      <c r="J30" s="3" t="str">
        <f t="shared" si="13"/>
        <v/>
      </c>
      <c r="K30" s="16" t="str">
        <f t="shared" si="14"/>
        <v/>
      </c>
      <c r="L30" s="16" t="str">
        <f t="shared" si="15"/>
        <v/>
      </c>
      <c r="O30" s="17" t="str">
        <f>IF($D30="","",VLOOKUP($D30,申込用紙①!$D$15:$M$54,10,FALSE))</f>
        <v/>
      </c>
      <c r="P30" s="17" t="str">
        <f>IF($I30="","",VLOOKUP($I30,申込用紙①!$D$15:$M$54,10,FALSE))</f>
        <v/>
      </c>
      <c r="Q30" s="18">
        <v>2</v>
      </c>
      <c r="R30" s="17" t="str">
        <f>IF($O30="","",$R29)</f>
        <v/>
      </c>
      <c r="S30" s="17" t="str">
        <f>IF($O30="","",$C22)</f>
        <v/>
      </c>
      <c r="T30" s="17"/>
      <c r="U30" s="17" t="str">
        <f>IF($O30="","",VLOOKUP($O30,申込用紙①!$A$15:$K$54,U$4,FALSE))</f>
        <v/>
      </c>
      <c r="V30" s="17" t="str">
        <f>IF($O30="","",VLOOKUP($O30,申込用紙①!$A$15:$K$54,V$4,FALSE))</f>
        <v/>
      </c>
      <c r="W30" s="17" t="str">
        <f>IF($O30="","",DBCS(VLOOKUP($O30,申込用紙①!$A$15:$K$54,W$4,FALSE)))</f>
        <v/>
      </c>
      <c r="X30" s="17" t="str">
        <f>IF($O30="","",DBCS(VLOOKUP($O30,申込用紙①!$A$15:$K$54,X$4,FALSE)))</f>
        <v/>
      </c>
      <c r="Y30" s="17" t="str">
        <f>IF($O30="","",VLOOKUP($O30,申込用紙①!$A$15:$K$54,Y$4,FALSE))</f>
        <v/>
      </c>
      <c r="Z30" s="17" t="str">
        <f>IF($O30="","",VLOOKUP($O30,申込用紙①!$A$15:$K$54,Z$4,FALSE))</f>
        <v/>
      </c>
      <c r="AA30" s="17" t="str">
        <f>IF($O30="","",VLOOKUP($O30,申込用紙①!$A$15:$K$54,AA$4,FALSE))</f>
        <v/>
      </c>
      <c r="AB30" s="17" t="str">
        <f>IF($O30="","",VLOOKUP($O30,申込用紙①!$A$15:$K$54,AB$4,FALSE))</f>
        <v/>
      </c>
      <c r="AC30" s="17"/>
      <c r="AD30" s="17" t="str">
        <f>IF($O30="","",VLOOKUP($O30,申込用紙①!$A$15:$K$54,AD$4,FALSE))</f>
        <v/>
      </c>
      <c r="AE30" s="17" t="str">
        <f>IF($O30="","",VLOOKUP($O30,申込用紙①!$A$15:$K$54,AE$4,FALSE))</f>
        <v/>
      </c>
      <c r="AF30" s="17"/>
      <c r="AG30" s="17" t="str">
        <f>IF($P30="","",VLOOKUP($P30,申込用紙①!$A$15:$K$54,AG$4,FALSE))</f>
        <v/>
      </c>
      <c r="AH30" s="17" t="str">
        <f>IF($P30="","",VLOOKUP($P30,申込用紙①!$A$15:$K$54,AH$4,FALSE))</f>
        <v/>
      </c>
      <c r="AI30" s="17" t="str">
        <f>IF($P30="","",DBCS(VLOOKUP($P30,申込用紙①!$A$15:$K$54,AI$4,FALSE)))</f>
        <v/>
      </c>
      <c r="AJ30" s="17" t="str">
        <f>IF($P30="","",DBCS(VLOOKUP($P30,申込用紙①!$A$15:$K$54,AJ$4,FALSE)))</f>
        <v/>
      </c>
      <c r="AK30" s="17" t="str">
        <f>IF($P30="","",VLOOKUP($P30,申込用紙①!$A$15:$K$54,AK$4,FALSE))</f>
        <v/>
      </c>
      <c r="AL30" s="17" t="str">
        <f>IF($P30="","",VLOOKUP($P30,申込用紙①!$A$15:$K$54,AL$4,FALSE))</f>
        <v/>
      </c>
      <c r="AM30" s="17" t="str">
        <f>IF($P30="","",VLOOKUP($P30,申込用紙①!$A$15:$K$54,AM$4,FALSE))</f>
        <v/>
      </c>
      <c r="AN30" s="17" t="str">
        <f>IF($P30="","",VLOOKUP($P30,申込用紙①!$A$15:$K$54,AN$4,FALSE))</f>
        <v/>
      </c>
      <c r="AO30" s="17"/>
      <c r="AP30" s="17" t="str">
        <f>IF($P30="","",VLOOKUP($P30,申込用紙①!$A$15:$K$54,AP$4,FALSE))</f>
        <v/>
      </c>
      <c r="AQ30" s="17" t="str">
        <f>IF($P30="","",VLOOKUP($P30,申込用紙①!$A$15:$K$54,AQ$4,FALSE))</f>
        <v/>
      </c>
    </row>
    <row r="31" spans="1:43" x14ac:dyDescent="0.4">
      <c r="B31" s="5">
        <v>8</v>
      </c>
      <c r="C31" s="3" t="str">
        <f t="shared" si="8"/>
        <v/>
      </c>
      <c r="D31" s="3"/>
      <c r="E31" s="3" t="str">
        <f t="shared" si="9"/>
        <v/>
      </c>
      <c r="F31" s="16" t="str">
        <f t="shared" si="10"/>
        <v/>
      </c>
      <c r="G31" s="16" t="str">
        <f t="shared" si="11"/>
        <v/>
      </c>
      <c r="H31" s="3" t="str">
        <f t="shared" si="12"/>
        <v/>
      </c>
      <c r="I31" s="3"/>
      <c r="J31" s="3" t="str">
        <f t="shared" si="13"/>
        <v/>
      </c>
      <c r="K31" s="16" t="str">
        <f t="shared" si="14"/>
        <v/>
      </c>
      <c r="L31" s="16" t="str">
        <f t="shared" si="15"/>
        <v/>
      </c>
      <c r="O31" s="17" t="str">
        <f>IF($D31="","",VLOOKUP($D31,申込用紙①!$D$15:$M$54,10,FALSE))</f>
        <v/>
      </c>
      <c r="P31" s="17" t="str">
        <f>IF($I31="","",VLOOKUP($I31,申込用紙①!$D$15:$M$54,10,FALSE))</f>
        <v/>
      </c>
      <c r="Q31" s="18">
        <v>3</v>
      </c>
      <c r="R31" s="17" t="str">
        <f>IF($O31="","",$R29)</f>
        <v/>
      </c>
      <c r="S31" s="17" t="str">
        <f>IF($O31="","",$C22)</f>
        <v/>
      </c>
      <c r="T31" s="17"/>
      <c r="U31" s="17" t="str">
        <f>IF($O31="","",VLOOKUP($O31,申込用紙①!$A$15:$K$54,U$4,FALSE))</f>
        <v/>
      </c>
      <c r="V31" s="17" t="str">
        <f>IF($O31="","",VLOOKUP($O31,申込用紙①!$A$15:$K$54,V$4,FALSE))</f>
        <v/>
      </c>
      <c r="W31" s="17" t="str">
        <f>IF($O31="","",DBCS(VLOOKUP($O31,申込用紙①!$A$15:$K$54,W$4,FALSE)))</f>
        <v/>
      </c>
      <c r="X31" s="17" t="str">
        <f>IF($O31="","",DBCS(VLOOKUP($O31,申込用紙①!$A$15:$K$54,X$4,FALSE)))</f>
        <v/>
      </c>
      <c r="Y31" s="17" t="str">
        <f>IF($O31="","",VLOOKUP($O31,申込用紙①!$A$15:$K$54,Y$4,FALSE))</f>
        <v/>
      </c>
      <c r="Z31" s="17" t="str">
        <f>IF($O31="","",VLOOKUP($O31,申込用紙①!$A$15:$K$54,Z$4,FALSE))</f>
        <v/>
      </c>
      <c r="AA31" s="17" t="str">
        <f>IF($O31="","",VLOOKUP($O31,申込用紙①!$A$15:$K$54,AA$4,FALSE))</f>
        <v/>
      </c>
      <c r="AB31" s="17" t="str">
        <f>IF($O31="","",VLOOKUP($O31,申込用紙①!$A$15:$K$54,AB$4,FALSE))</f>
        <v/>
      </c>
      <c r="AC31" s="17"/>
      <c r="AD31" s="17" t="str">
        <f>IF($O31="","",VLOOKUP($O31,申込用紙①!$A$15:$K$54,AD$4,FALSE))</f>
        <v/>
      </c>
      <c r="AE31" s="17" t="str">
        <f>IF($O31="","",VLOOKUP($O31,申込用紙①!$A$15:$K$54,AE$4,FALSE))</f>
        <v/>
      </c>
      <c r="AF31" s="17"/>
      <c r="AG31" s="17" t="str">
        <f>IF($P31="","",VLOOKUP($P31,申込用紙①!$A$15:$K$54,AG$4,FALSE))</f>
        <v/>
      </c>
      <c r="AH31" s="17" t="str">
        <f>IF($P31="","",VLOOKUP($P31,申込用紙①!$A$15:$K$54,AH$4,FALSE))</f>
        <v/>
      </c>
      <c r="AI31" s="17" t="str">
        <f>IF($P31="","",DBCS(VLOOKUP($P31,申込用紙①!$A$15:$K$54,AI$4,FALSE)))</f>
        <v/>
      </c>
      <c r="AJ31" s="17" t="str">
        <f>IF($P31="","",DBCS(VLOOKUP($P31,申込用紙①!$A$15:$K$54,AJ$4,FALSE)))</f>
        <v/>
      </c>
      <c r="AK31" s="17" t="str">
        <f>IF($P31="","",VLOOKUP($P31,申込用紙①!$A$15:$K$54,AK$4,FALSE))</f>
        <v/>
      </c>
      <c r="AL31" s="17" t="str">
        <f>IF($P31="","",VLOOKUP($P31,申込用紙①!$A$15:$K$54,AL$4,FALSE))</f>
        <v/>
      </c>
      <c r="AM31" s="17" t="str">
        <f>IF($P31="","",VLOOKUP($P31,申込用紙①!$A$15:$K$54,AM$4,FALSE))</f>
        <v/>
      </c>
      <c r="AN31" s="17" t="str">
        <f>IF($P31="","",VLOOKUP($P31,申込用紙①!$A$15:$K$54,AN$4,FALSE))</f>
        <v/>
      </c>
      <c r="AO31" s="17"/>
      <c r="AP31" s="17" t="str">
        <f>IF($P31="","",VLOOKUP($P31,申込用紙①!$A$15:$K$54,AP$4,FALSE))</f>
        <v/>
      </c>
      <c r="AQ31" s="17" t="str">
        <f>IF($P31="","",VLOOKUP($P31,申込用紙①!$A$15:$K$54,AQ$4,FALSE))</f>
        <v/>
      </c>
    </row>
    <row r="32" spans="1:43" x14ac:dyDescent="0.4">
      <c r="B32" s="5">
        <v>9</v>
      </c>
      <c r="C32" s="3" t="str">
        <f t="shared" si="8"/>
        <v/>
      </c>
      <c r="D32" s="3"/>
      <c r="E32" s="3" t="str">
        <f t="shared" si="9"/>
        <v/>
      </c>
      <c r="F32" s="16" t="str">
        <f t="shared" si="10"/>
        <v/>
      </c>
      <c r="G32" s="16" t="str">
        <f t="shared" si="11"/>
        <v/>
      </c>
      <c r="H32" s="3" t="str">
        <f t="shared" si="12"/>
        <v/>
      </c>
      <c r="I32" s="3"/>
      <c r="J32" s="3" t="str">
        <f t="shared" si="13"/>
        <v/>
      </c>
      <c r="K32" s="16" t="str">
        <f t="shared" si="14"/>
        <v/>
      </c>
      <c r="L32" s="16" t="str">
        <f t="shared" si="15"/>
        <v/>
      </c>
      <c r="O32" s="17" t="str">
        <f>IF($D32="","",VLOOKUP($D32,申込用紙①!$D$15:$M$54,10,FALSE))</f>
        <v/>
      </c>
      <c r="P32" s="17" t="str">
        <f>IF($I32="","",VLOOKUP($I32,申込用紙①!$D$15:$M$54,10,FALSE))</f>
        <v/>
      </c>
      <c r="Q32" s="18">
        <v>4</v>
      </c>
      <c r="R32" s="17" t="str">
        <f>IF($O32="","",$R29)</f>
        <v/>
      </c>
      <c r="S32" s="17" t="str">
        <f>IF($O32="","",$C22)</f>
        <v/>
      </c>
      <c r="T32" s="17"/>
      <c r="U32" s="17" t="str">
        <f>IF($O32="","",VLOOKUP($O32,申込用紙①!$A$15:$K$54,U$4,FALSE))</f>
        <v/>
      </c>
      <c r="V32" s="17" t="str">
        <f>IF($O32="","",VLOOKUP($O32,申込用紙①!$A$15:$K$54,V$4,FALSE))</f>
        <v/>
      </c>
      <c r="W32" s="17" t="str">
        <f>IF($O32="","",DBCS(VLOOKUP($O32,申込用紙①!$A$15:$K$54,W$4,FALSE)))</f>
        <v/>
      </c>
      <c r="X32" s="17" t="str">
        <f>IF($O32="","",DBCS(VLOOKUP($O32,申込用紙①!$A$15:$K$54,X$4,FALSE)))</f>
        <v/>
      </c>
      <c r="Y32" s="17" t="str">
        <f>IF($O32="","",VLOOKUP($O32,申込用紙①!$A$15:$K$54,Y$4,FALSE))</f>
        <v/>
      </c>
      <c r="Z32" s="17" t="str">
        <f>IF($O32="","",VLOOKUP($O32,申込用紙①!$A$15:$K$54,Z$4,FALSE))</f>
        <v/>
      </c>
      <c r="AA32" s="17" t="str">
        <f>IF($O32="","",VLOOKUP($O32,申込用紙①!$A$15:$K$54,AA$4,FALSE))</f>
        <v/>
      </c>
      <c r="AB32" s="17" t="str">
        <f>IF($O32="","",VLOOKUP($O32,申込用紙①!$A$15:$K$54,AB$4,FALSE))</f>
        <v/>
      </c>
      <c r="AC32" s="17"/>
      <c r="AD32" s="17" t="str">
        <f>IF($O32="","",VLOOKUP($O32,申込用紙①!$A$15:$K$54,AD$4,FALSE))</f>
        <v/>
      </c>
      <c r="AE32" s="17" t="str">
        <f>IF($O32="","",VLOOKUP($O32,申込用紙①!$A$15:$K$54,AE$4,FALSE))</f>
        <v/>
      </c>
      <c r="AF32" s="17"/>
      <c r="AG32" s="17" t="str">
        <f>IF($P32="","",VLOOKUP($P32,申込用紙①!$A$15:$K$54,AG$4,FALSE))</f>
        <v/>
      </c>
      <c r="AH32" s="17" t="str">
        <f>IF($P32="","",VLOOKUP($P32,申込用紙①!$A$15:$K$54,AH$4,FALSE))</f>
        <v/>
      </c>
      <c r="AI32" s="17" t="str">
        <f>IF($P32="","",DBCS(VLOOKUP($P32,申込用紙①!$A$15:$K$54,AI$4,FALSE)))</f>
        <v/>
      </c>
      <c r="AJ32" s="17" t="str">
        <f>IF($P32="","",DBCS(VLOOKUP($P32,申込用紙①!$A$15:$K$54,AJ$4,FALSE)))</f>
        <v/>
      </c>
      <c r="AK32" s="17" t="str">
        <f>IF($P32="","",VLOOKUP($P32,申込用紙①!$A$15:$K$54,AK$4,FALSE))</f>
        <v/>
      </c>
      <c r="AL32" s="17" t="str">
        <f>IF($P32="","",VLOOKUP($P32,申込用紙①!$A$15:$K$54,AL$4,FALSE))</f>
        <v/>
      </c>
      <c r="AM32" s="17" t="str">
        <f>IF($P32="","",VLOOKUP($P32,申込用紙①!$A$15:$K$54,AM$4,FALSE))</f>
        <v/>
      </c>
      <c r="AN32" s="17" t="str">
        <f>IF($P32="","",VLOOKUP($P32,申込用紙①!$A$15:$K$54,AN$4,FALSE))</f>
        <v/>
      </c>
      <c r="AO32" s="17"/>
      <c r="AP32" s="17" t="str">
        <f>IF($P32="","",VLOOKUP($P32,申込用紙①!$A$15:$K$54,AP$4,FALSE))</f>
        <v/>
      </c>
      <c r="AQ32" s="17" t="str">
        <f>IF($P32="","",VLOOKUP($P32,申込用紙①!$A$15:$K$54,AQ$4,FALSE))</f>
        <v/>
      </c>
    </row>
    <row r="33" spans="1:43" x14ac:dyDescent="0.4">
      <c r="B33" s="5">
        <v>10</v>
      </c>
      <c r="C33" s="3" t="str">
        <f t="shared" si="8"/>
        <v/>
      </c>
      <c r="D33" s="3"/>
      <c r="E33" s="3" t="str">
        <f t="shared" si="9"/>
        <v/>
      </c>
      <c r="F33" s="16" t="str">
        <f t="shared" si="10"/>
        <v/>
      </c>
      <c r="G33" s="16" t="str">
        <f t="shared" si="11"/>
        <v/>
      </c>
      <c r="H33" s="3" t="str">
        <f t="shared" si="12"/>
        <v/>
      </c>
      <c r="I33" s="3"/>
      <c r="J33" s="3" t="str">
        <f t="shared" si="13"/>
        <v/>
      </c>
      <c r="K33" s="16" t="str">
        <f t="shared" si="14"/>
        <v/>
      </c>
      <c r="L33" s="16" t="str">
        <f t="shared" si="15"/>
        <v/>
      </c>
      <c r="O33" s="17" t="str">
        <f>IF($D33="","",VLOOKUP($D33,申込用紙①!$D$15:$M$54,10,FALSE))</f>
        <v/>
      </c>
      <c r="P33" s="17" t="str">
        <f>IF($I33="","",VLOOKUP($I33,申込用紙①!$D$15:$M$54,10,FALSE))</f>
        <v/>
      </c>
      <c r="Q33" s="18">
        <v>5</v>
      </c>
      <c r="R33" s="17" t="str">
        <f>IF($O33="","",$R29)</f>
        <v/>
      </c>
      <c r="S33" s="17" t="str">
        <f>IF($O33="","",$C22)</f>
        <v/>
      </c>
      <c r="T33" s="17"/>
      <c r="U33" s="17" t="str">
        <f>IF($O33="","",VLOOKUP($O33,申込用紙①!$A$15:$K$54,U$4,FALSE))</f>
        <v/>
      </c>
      <c r="V33" s="17" t="str">
        <f>IF($O33="","",VLOOKUP($O33,申込用紙①!$A$15:$K$54,V$4,FALSE))</f>
        <v/>
      </c>
      <c r="W33" s="17" t="str">
        <f>IF($O33="","",DBCS(VLOOKUP($O33,申込用紙①!$A$15:$K$54,W$4,FALSE)))</f>
        <v/>
      </c>
      <c r="X33" s="17" t="str">
        <f>IF($O33="","",DBCS(VLOOKUP($O33,申込用紙①!$A$15:$K$54,X$4,FALSE)))</f>
        <v/>
      </c>
      <c r="Y33" s="17" t="str">
        <f>IF($O33="","",VLOOKUP($O33,申込用紙①!$A$15:$K$54,Y$4,FALSE))</f>
        <v/>
      </c>
      <c r="Z33" s="17" t="str">
        <f>IF($O33="","",VLOOKUP($O33,申込用紙①!$A$15:$K$54,Z$4,FALSE))</f>
        <v/>
      </c>
      <c r="AA33" s="17" t="str">
        <f>IF($O33="","",VLOOKUP($O33,申込用紙①!$A$15:$K$54,AA$4,FALSE))</f>
        <v/>
      </c>
      <c r="AB33" s="17" t="str">
        <f>IF($O33="","",VLOOKUP($O33,申込用紙①!$A$15:$K$54,AB$4,FALSE))</f>
        <v/>
      </c>
      <c r="AC33" s="17"/>
      <c r="AD33" s="17" t="str">
        <f>IF($O33="","",VLOOKUP($O33,申込用紙①!$A$15:$K$54,AD$4,FALSE))</f>
        <v/>
      </c>
      <c r="AE33" s="17" t="str">
        <f>IF($O33="","",VLOOKUP($O33,申込用紙①!$A$15:$K$54,AE$4,FALSE))</f>
        <v/>
      </c>
      <c r="AF33" s="17"/>
      <c r="AG33" s="17" t="str">
        <f>IF($P33="","",VLOOKUP($P33,申込用紙①!$A$15:$K$54,AG$4,FALSE))</f>
        <v/>
      </c>
      <c r="AH33" s="17" t="str">
        <f>IF($P33="","",VLOOKUP($P33,申込用紙①!$A$15:$K$54,AH$4,FALSE))</f>
        <v/>
      </c>
      <c r="AI33" s="17" t="str">
        <f>IF($P33="","",DBCS(VLOOKUP($P33,申込用紙①!$A$15:$K$54,AI$4,FALSE)))</f>
        <v/>
      </c>
      <c r="AJ33" s="17" t="str">
        <f>IF($P33="","",DBCS(VLOOKUP($P33,申込用紙①!$A$15:$K$54,AJ$4,FALSE)))</f>
        <v/>
      </c>
      <c r="AK33" s="17" t="str">
        <f>IF($P33="","",VLOOKUP($P33,申込用紙①!$A$15:$K$54,AK$4,FALSE))</f>
        <v/>
      </c>
      <c r="AL33" s="17" t="str">
        <f>IF($P33="","",VLOOKUP($P33,申込用紙①!$A$15:$K$54,AL$4,FALSE))</f>
        <v/>
      </c>
      <c r="AM33" s="17" t="str">
        <f>IF($P33="","",VLOOKUP($P33,申込用紙①!$A$15:$K$54,AM$4,FALSE))</f>
        <v/>
      </c>
      <c r="AN33" s="17" t="str">
        <f>IF($P33="","",VLOOKUP($P33,申込用紙①!$A$15:$K$54,AN$4,FALSE))</f>
        <v/>
      </c>
      <c r="AO33" s="17"/>
      <c r="AP33" s="17" t="str">
        <f>IF($P33="","",VLOOKUP($P33,申込用紙①!$A$15:$K$54,AP$4,FALSE))</f>
        <v/>
      </c>
      <c r="AQ33" s="17" t="str">
        <f>IF($P33="","",VLOOKUP($P33,申込用紙①!$A$15:$K$54,AQ$4,FALSE))</f>
        <v/>
      </c>
    </row>
    <row r="34" spans="1:43" x14ac:dyDescent="0.4">
      <c r="B34" s="5">
        <v>11</v>
      </c>
      <c r="C34" s="3" t="str">
        <f t="shared" si="8"/>
        <v/>
      </c>
      <c r="D34" s="3"/>
      <c r="E34" s="3" t="str">
        <f t="shared" si="9"/>
        <v/>
      </c>
      <c r="F34" s="16" t="str">
        <f t="shared" si="10"/>
        <v/>
      </c>
      <c r="G34" s="16" t="str">
        <f t="shared" si="11"/>
        <v/>
      </c>
      <c r="H34" s="3" t="str">
        <f t="shared" si="12"/>
        <v/>
      </c>
      <c r="I34" s="3"/>
      <c r="J34" s="3" t="str">
        <f t="shared" si="13"/>
        <v/>
      </c>
      <c r="K34" s="16" t="str">
        <f t="shared" si="14"/>
        <v/>
      </c>
      <c r="L34" s="16" t="str">
        <f t="shared" si="15"/>
        <v/>
      </c>
      <c r="O34" s="17" t="str">
        <f>IF($D34="","",VLOOKUP($D34,申込用紙①!$D$15:$M$54,10,FALSE))</f>
        <v/>
      </c>
      <c r="P34" s="17" t="str">
        <f>IF($I34="","",VLOOKUP($I34,申込用紙①!$D$15:$M$54,10,FALSE))</f>
        <v/>
      </c>
      <c r="Q34" s="18">
        <v>1</v>
      </c>
      <c r="R34" s="17" t="str">
        <f>IF($O34="","",VLOOKUP($C22,コード一覧!$E$5:$F$21,2,FALSE))</f>
        <v/>
      </c>
      <c r="S34" s="17" t="str">
        <f>IF($O34="","",$C22)</f>
        <v/>
      </c>
      <c r="T34" s="17"/>
      <c r="U34" s="17" t="str">
        <f>IF($O34="","",VLOOKUP($O34,申込用紙①!$A$15:$K$54,U$4,FALSE))</f>
        <v/>
      </c>
      <c r="V34" s="17" t="str">
        <f>IF($O34="","",VLOOKUP($O34,申込用紙①!$A$15:$K$54,V$4,FALSE))</f>
        <v/>
      </c>
      <c r="W34" s="17" t="str">
        <f>IF($O34="","",DBCS(VLOOKUP($O34,申込用紙①!$A$15:$K$54,W$4,FALSE)))</f>
        <v/>
      </c>
      <c r="X34" s="17" t="str">
        <f>IF($O34="","",DBCS(VLOOKUP($O34,申込用紙①!$A$15:$K$54,X$4,FALSE)))</f>
        <v/>
      </c>
      <c r="Y34" s="17" t="str">
        <f>IF($O34="","",VLOOKUP($O34,申込用紙①!$A$15:$K$54,Y$4,FALSE))</f>
        <v/>
      </c>
      <c r="Z34" s="17" t="str">
        <f>IF($O34="","",VLOOKUP($O34,申込用紙①!$A$15:$K$54,Z$4,FALSE))</f>
        <v/>
      </c>
      <c r="AA34" s="17" t="str">
        <f>IF($O34="","",VLOOKUP($O34,申込用紙①!$A$15:$K$54,AA$4,FALSE))</f>
        <v/>
      </c>
      <c r="AB34" s="17" t="str">
        <f>IF($O34="","",VLOOKUP($O34,申込用紙①!$A$15:$K$54,AB$4,FALSE))</f>
        <v/>
      </c>
      <c r="AC34" s="17"/>
      <c r="AD34" s="17" t="str">
        <f>IF($O34="","",VLOOKUP($O34,申込用紙①!$A$15:$K$54,AD$4,FALSE))</f>
        <v/>
      </c>
      <c r="AE34" s="17" t="str">
        <f>IF($O34="","",VLOOKUP($O34,申込用紙①!$A$15:$K$54,AE$4,FALSE))</f>
        <v/>
      </c>
      <c r="AF34" s="17"/>
      <c r="AG34" s="17" t="str">
        <f>IF($P34="","",VLOOKUP($P34,申込用紙①!$A$15:$K$54,AG$4,FALSE))</f>
        <v/>
      </c>
      <c r="AH34" s="17" t="str">
        <f>IF($P34="","",VLOOKUP($P34,申込用紙①!$A$15:$K$54,AH$4,FALSE))</f>
        <v/>
      </c>
      <c r="AI34" s="17" t="str">
        <f>IF($P34="","",DBCS(VLOOKUP($P34,申込用紙①!$A$15:$K$54,AI$4,FALSE)))</f>
        <v/>
      </c>
      <c r="AJ34" s="17" t="str">
        <f>IF($P34="","",DBCS(VLOOKUP($P34,申込用紙①!$A$15:$K$54,AJ$4,FALSE)))</f>
        <v/>
      </c>
      <c r="AK34" s="17" t="str">
        <f>IF($P34="","",VLOOKUP($P34,申込用紙①!$A$15:$K$54,AK$4,FALSE))</f>
        <v/>
      </c>
      <c r="AL34" s="17" t="str">
        <f>IF($P34="","",VLOOKUP($P34,申込用紙①!$A$15:$K$54,AL$4,FALSE))</f>
        <v/>
      </c>
      <c r="AM34" s="17" t="str">
        <f>IF($P34="","",VLOOKUP($P34,申込用紙①!$A$15:$K$54,AM$4,FALSE))</f>
        <v/>
      </c>
      <c r="AN34" s="17" t="str">
        <f>IF($P34="","",VLOOKUP($P34,申込用紙①!$A$15:$K$54,AN$4,FALSE))</f>
        <v/>
      </c>
      <c r="AO34" s="17"/>
      <c r="AP34" s="17" t="str">
        <f>IF($P34="","",VLOOKUP($P34,申込用紙①!$A$15:$K$54,AP$4,FALSE))</f>
        <v/>
      </c>
      <c r="AQ34" s="17" t="str">
        <f>IF($P34="","",VLOOKUP($P34,申込用紙①!$A$15:$K$54,AQ$4,FALSE))</f>
        <v/>
      </c>
    </row>
    <row r="35" spans="1:43" x14ac:dyDescent="0.4">
      <c r="B35" s="5">
        <v>12</v>
      </c>
      <c r="C35" s="3" t="str">
        <f t="shared" si="8"/>
        <v/>
      </c>
      <c r="D35" s="3"/>
      <c r="E35" s="3" t="str">
        <f t="shared" si="9"/>
        <v/>
      </c>
      <c r="F35" s="16" t="str">
        <f t="shared" si="10"/>
        <v/>
      </c>
      <c r="G35" s="16" t="str">
        <f t="shared" si="11"/>
        <v/>
      </c>
      <c r="H35" s="3" t="str">
        <f t="shared" si="12"/>
        <v/>
      </c>
      <c r="I35" s="3"/>
      <c r="J35" s="3" t="str">
        <f t="shared" si="13"/>
        <v/>
      </c>
      <c r="K35" s="16" t="str">
        <f t="shared" si="14"/>
        <v/>
      </c>
      <c r="L35" s="16" t="str">
        <f t="shared" si="15"/>
        <v/>
      </c>
      <c r="O35" s="17" t="str">
        <f>IF($D35="","",VLOOKUP($D35,申込用紙①!$D$15:$M$54,10,FALSE))</f>
        <v/>
      </c>
      <c r="P35" s="17" t="str">
        <f>IF($I35="","",VLOOKUP($I35,申込用紙①!$D$15:$M$54,10,FALSE))</f>
        <v/>
      </c>
      <c r="Q35" s="18">
        <v>2</v>
      </c>
      <c r="R35" s="17" t="str">
        <f>IF($O35="","",$R34)</f>
        <v/>
      </c>
      <c r="S35" s="17" t="str">
        <f>IF($O35="","",$C22)</f>
        <v/>
      </c>
      <c r="T35" s="17"/>
      <c r="U35" s="17" t="str">
        <f>IF($O35="","",VLOOKUP($O35,申込用紙①!$A$15:$K$54,U$4,FALSE))</f>
        <v/>
      </c>
      <c r="V35" s="17" t="str">
        <f>IF($O35="","",VLOOKUP($O35,申込用紙①!$A$15:$K$54,V$4,FALSE))</f>
        <v/>
      </c>
      <c r="W35" s="17" t="str">
        <f>IF($O35="","",DBCS(VLOOKUP($O35,申込用紙①!$A$15:$K$54,W$4,FALSE)))</f>
        <v/>
      </c>
      <c r="X35" s="17" t="str">
        <f>IF($O35="","",DBCS(VLOOKUP($O35,申込用紙①!$A$15:$K$54,X$4,FALSE)))</f>
        <v/>
      </c>
      <c r="Y35" s="17" t="str">
        <f>IF($O35="","",VLOOKUP($O35,申込用紙①!$A$15:$K$54,Y$4,FALSE))</f>
        <v/>
      </c>
      <c r="Z35" s="17" t="str">
        <f>IF($O35="","",VLOOKUP($O35,申込用紙①!$A$15:$K$54,Z$4,FALSE))</f>
        <v/>
      </c>
      <c r="AA35" s="17" t="str">
        <f>IF($O35="","",VLOOKUP($O35,申込用紙①!$A$15:$K$54,AA$4,FALSE))</f>
        <v/>
      </c>
      <c r="AB35" s="17" t="str">
        <f>IF($O35="","",VLOOKUP($O35,申込用紙①!$A$15:$K$54,AB$4,FALSE))</f>
        <v/>
      </c>
      <c r="AC35" s="17"/>
      <c r="AD35" s="17" t="str">
        <f>IF($O35="","",VLOOKUP($O35,申込用紙①!$A$15:$K$54,AD$4,FALSE))</f>
        <v/>
      </c>
      <c r="AE35" s="17" t="str">
        <f>IF($O35="","",VLOOKUP($O35,申込用紙①!$A$15:$K$54,AE$4,FALSE))</f>
        <v/>
      </c>
      <c r="AF35" s="17"/>
      <c r="AG35" s="17" t="str">
        <f>IF($P35="","",VLOOKUP($P35,申込用紙①!$A$15:$K$54,AG$4,FALSE))</f>
        <v/>
      </c>
      <c r="AH35" s="17" t="str">
        <f>IF($P35="","",VLOOKUP($P35,申込用紙①!$A$15:$K$54,AH$4,FALSE))</f>
        <v/>
      </c>
      <c r="AI35" s="17" t="str">
        <f>IF($P35="","",DBCS(VLOOKUP($P35,申込用紙①!$A$15:$K$54,AI$4,FALSE)))</f>
        <v/>
      </c>
      <c r="AJ35" s="17" t="str">
        <f>IF($P35="","",DBCS(VLOOKUP($P35,申込用紙①!$A$15:$K$54,AJ$4,FALSE)))</f>
        <v/>
      </c>
      <c r="AK35" s="17" t="str">
        <f>IF($P35="","",VLOOKUP($P35,申込用紙①!$A$15:$K$54,AK$4,FALSE))</f>
        <v/>
      </c>
      <c r="AL35" s="17" t="str">
        <f>IF($P35="","",VLOOKUP($P35,申込用紙①!$A$15:$K$54,AL$4,FALSE))</f>
        <v/>
      </c>
      <c r="AM35" s="17" t="str">
        <f>IF($P35="","",VLOOKUP($P35,申込用紙①!$A$15:$K$54,AM$4,FALSE))</f>
        <v/>
      </c>
      <c r="AN35" s="17" t="str">
        <f>IF($P35="","",VLOOKUP($P35,申込用紙①!$A$15:$K$54,AN$4,FALSE))</f>
        <v/>
      </c>
      <c r="AO35" s="17"/>
      <c r="AP35" s="17" t="str">
        <f>IF($P35="","",VLOOKUP($P35,申込用紙①!$A$15:$K$54,AP$4,FALSE))</f>
        <v/>
      </c>
      <c r="AQ35" s="17" t="str">
        <f>IF($P35="","",VLOOKUP($P35,申込用紙①!$A$15:$K$54,AQ$4,FALSE))</f>
        <v/>
      </c>
    </row>
    <row r="36" spans="1:43" x14ac:dyDescent="0.4">
      <c r="B36" s="5">
        <v>13</v>
      </c>
      <c r="C36" s="3" t="str">
        <f t="shared" si="8"/>
        <v/>
      </c>
      <c r="D36" s="3"/>
      <c r="E36" s="3" t="str">
        <f t="shared" si="9"/>
        <v/>
      </c>
      <c r="F36" s="16" t="str">
        <f t="shared" si="10"/>
        <v/>
      </c>
      <c r="G36" s="16" t="str">
        <f t="shared" si="11"/>
        <v/>
      </c>
      <c r="H36" s="3" t="str">
        <f t="shared" si="12"/>
        <v/>
      </c>
      <c r="I36" s="3"/>
      <c r="J36" s="3" t="str">
        <f t="shared" si="13"/>
        <v/>
      </c>
      <c r="K36" s="16" t="str">
        <f t="shared" si="14"/>
        <v/>
      </c>
      <c r="L36" s="16" t="str">
        <f t="shared" si="15"/>
        <v/>
      </c>
      <c r="O36" s="17" t="str">
        <f>IF($D36="","",VLOOKUP($D36,申込用紙①!$D$15:$M$54,10,FALSE))</f>
        <v/>
      </c>
      <c r="P36" s="17" t="str">
        <f>IF($I36="","",VLOOKUP($I36,申込用紙①!$D$15:$M$54,10,FALSE))</f>
        <v/>
      </c>
      <c r="Q36" s="18">
        <v>3</v>
      </c>
      <c r="R36" s="17" t="str">
        <f>IF($O36="","",$R34)</f>
        <v/>
      </c>
      <c r="S36" s="17" t="str">
        <f>IF($O36="","",$C22)</f>
        <v/>
      </c>
      <c r="T36" s="17"/>
      <c r="U36" s="17" t="str">
        <f>IF($O36="","",VLOOKUP($O36,申込用紙①!$A$15:$K$54,U$4,FALSE))</f>
        <v/>
      </c>
      <c r="V36" s="17" t="str">
        <f>IF($O36="","",VLOOKUP($O36,申込用紙①!$A$15:$K$54,V$4,FALSE))</f>
        <v/>
      </c>
      <c r="W36" s="17" t="str">
        <f>IF($O36="","",DBCS(VLOOKUP($O36,申込用紙①!$A$15:$K$54,W$4,FALSE)))</f>
        <v/>
      </c>
      <c r="X36" s="17" t="str">
        <f>IF($O36="","",DBCS(VLOOKUP($O36,申込用紙①!$A$15:$K$54,X$4,FALSE)))</f>
        <v/>
      </c>
      <c r="Y36" s="17" t="str">
        <f>IF($O36="","",VLOOKUP($O36,申込用紙①!$A$15:$K$54,Y$4,FALSE))</f>
        <v/>
      </c>
      <c r="Z36" s="17" t="str">
        <f>IF($O36="","",VLOOKUP($O36,申込用紙①!$A$15:$K$54,Z$4,FALSE))</f>
        <v/>
      </c>
      <c r="AA36" s="17" t="str">
        <f>IF($O36="","",VLOOKUP($O36,申込用紙①!$A$15:$K$54,AA$4,FALSE))</f>
        <v/>
      </c>
      <c r="AB36" s="17" t="str">
        <f>IF($O36="","",VLOOKUP($O36,申込用紙①!$A$15:$K$54,AB$4,FALSE))</f>
        <v/>
      </c>
      <c r="AC36" s="17"/>
      <c r="AD36" s="17" t="str">
        <f>IF($O36="","",VLOOKUP($O36,申込用紙①!$A$15:$K$54,AD$4,FALSE))</f>
        <v/>
      </c>
      <c r="AE36" s="17" t="str">
        <f>IF($O36="","",VLOOKUP($O36,申込用紙①!$A$15:$K$54,AE$4,FALSE))</f>
        <v/>
      </c>
      <c r="AF36" s="17"/>
      <c r="AG36" s="17" t="str">
        <f>IF($P36="","",VLOOKUP($P36,申込用紙①!$A$15:$K$54,AG$4,FALSE))</f>
        <v/>
      </c>
      <c r="AH36" s="17" t="str">
        <f>IF($P36="","",VLOOKUP($P36,申込用紙①!$A$15:$K$54,AH$4,FALSE))</f>
        <v/>
      </c>
      <c r="AI36" s="17" t="str">
        <f>IF($P36="","",DBCS(VLOOKUP($P36,申込用紙①!$A$15:$K$54,AI$4,FALSE)))</f>
        <v/>
      </c>
      <c r="AJ36" s="17" t="str">
        <f>IF($P36="","",DBCS(VLOOKUP($P36,申込用紙①!$A$15:$K$54,AJ$4,FALSE)))</f>
        <v/>
      </c>
      <c r="AK36" s="17" t="str">
        <f>IF($P36="","",VLOOKUP($P36,申込用紙①!$A$15:$K$54,AK$4,FALSE))</f>
        <v/>
      </c>
      <c r="AL36" s="17" t="str">
        <f>IF($P36="","",VLOOKUP($P36,申込用紙①!$A$15:$K$54,AL$4,FALSE))</f>
        <v/>
      </c>
      <c r="AM36" s="17" t="str">
        <f>IF($P36="","",VLOOKUP($P36,申込用紙①!$A$15:$K$54,AM$4,FALSE))</f>
        <v/>
      </c>
      <c r="AN36" s="17" t="str">
        <f>IF($P36="","",VLOOKUP($P36,申込用紙①!$A$15:$K$54,AN$4,FALSE))</f>
        <v/>
      </c>
      <c r="AO36" s="17"/>
      <c r="AP36" s="17" t="str">
        <f>IF($P36="","",VLOOKUP($P36,申込用紙①!$A$15:$K$54,AP$4,FALSE))</f>
        <v/>
      </c>
      <c r="AQ36" s="17" t="str">
        <f>IF($P36="","",VLOOKUP($P36,申込用紙①!$A$15:$K$54,AQ$4,FALSE))</f>
        <v/>
      </c>
    </row>
    <row r="37" spans="1:43" x14ac:dyDescent="0.4">
      <c r="B37" s="5">
        <v>14</v>
      </c>
      <c r="C37" s="3" t="str">
        <f t="shared" si="8"/>
        <v/>
      </c>
      <c r="D37" s="3"/>
      <c r="E37" s="3" t="str">
        <f t="shared" si="9"/>
        <v/>
      </c>
      <c r="F37" s="16" t="str">
        <f t="shared" si="10"/>
        <v/>
      </c>
      <c r="G37" s="16" t="str">
        <f t="shared" si="11"/>
        <v/>
      </c>
      <c r="H37" s="3" t="str">
        <f t="shared" si="12"/>
        <v/>
      </c>
      <c r="I37" s="3"/>
      <c r="J37" s="3" t="str">
        <f t="shared" si="13"/>
        <v/>
      </c>
      <c r="K37" s="16" t="str">
        <f t="shared" si="14"/>
        <v/>
      </c>
      <c r="L37" s="16" t="str">
        <f t="shared" si="15"/>
        <v/>
      </c>
      <c r="O37" s="17" t="str">
        <f>IF($D37="","",VLOOKUP($D37,申込用紙①!$D$15:$M$54,10,FALSE))</f>
        <v/>
      </c>
      <c r="P37" s="17" t="str">
        <f>IF($I37="","",VLOOKUP($I37,申込用紙①!$D$15:$M$54,10,FALSE))</f>
        <v/>
      </c>
      <c r="Q37" s="18">
        <v>4</v>
      </c>
      <c r="R37" s="17" t="str">
        <f>IF($O37="","",$R34)</f>
        <v/>
      </c>
      <c r="S37" s="17" t="str">
        <f>IF($O37="","",$C22)</f>
        <v/>
      </c>
      <c r="T37" s="17"/>
      <c r="U37" s="17" t="str">
        <f>IF($O37="","",VLOOKUP($O37,申込用紙①!$A$15:$K$54,U$4,FALSE))</f>
        <v/>
      </c>
      <c r="V37" s="17" t="str">
        <f>IF($O37="","",VLOOKUP($O37,申込用紙①!$A$15:$K$54,V$4,FALSE))</f>
        <v/>
      </c>
      <c r="W37" s="17" t="str">
        <f>IF($O37="","",DBCS(VLOOKUP($O37,申込用紙①!$A$15:$K$54,W$4,FALSE)))</f>
        <v/>
      </c>
      <c r="X37" s="17" t="str">
        <f>IF($O37="","",DBCS(VLOOKUP($O37,申込用紙①!$A$15:$K$54,X$4,FALSE)))</f>
        <v/>
      </c>
      <c r="Y37" s="17" t="str">
        <f>IF($O37="","",VLOOKUP($O37,申込用紙①!$A$15:$K$54,Y$4,FALSE))</f>
        <v/>
      </c>
      <c r="Z37" s="17" t="str">
        <f>IF($O37="","",VLOOKUP($O37,申込用紙①!$A$15:$K$54,Z$4,FALSE))</f>
        <v/>
      </c>
      <c r="AA37" s="17" t="str">
        <f>IF($O37="","",VLOOKUP($O37,申込用紙①!$A$15:$K$54,AA$4,FALSE))</f>
        <v/>
      </c>
      <c r="AB37" s="17" t="str">
        <f>IF($O37="","",VLOOKUP($O37,申込用紙①!$A$15:$K$54,AB$4,FALSE))</f>
        <v/>
      </c>
      <c r="AC37" s="17"/>
      <c r="AD37" s="17" t="str">
        <f>IF($O37="","",VLOOKUP($O37,申込用紙①!$A$15:$K$54,AD$4,FALSE))</f>
        <v/>
      </c>
      <c r="AE37" s="17" t="str">
        <f>IF($O37="","",VLOOKUP($O37,申込用紙①!$A$15:$K$54,AE$4,FALSE))</f>
        <v/>
      </c>
      <c r="AF37" s="17"/>
      <c r="AG37" s="17" t="str">
        <f>IF($P37="","",VLOOKUP($P37,申込用紙①!$A$15:$K$54,AG$4,FALSE))</f>
        <v/>
      </c>
      <c r="AH37" s="17" t="str">
        <f>IF($P37="","",VLOOKUP($P37,申込用紙①!$A$15:$K$54,AH$4,FALSE))</f>
        <v/>
      </c>
      <c r="AI37" s="17" t="str">
        <f>IF($P37="","",DBCS(VLOOKUP($P37,申込用紙①!$A$15:$K$54,AI$4,FALSE)))</f>
        <v/>
      </c>
      <c r="AJ37" s="17" t="str">
        <f>IF($P37="","",DBCS(VLOOKUP($P37,申込用紙①!$A$15:$K$54,AJ$4,FALSE)))</f>
        <v/>
      </c>
      <c r="AK37" s="17" t="str">
        <f>IF($P37="","",VLOOKUP($P37,申込用紙①!$A$15:$K$54,AK$4,FALSE))</f>
        <v/>
      </c>
      <c r="AL37" s="17" t="str">
        <f>IF($P37="","",VLOOKUP($P37,申込用紙①!$A$15:$K$54,AL$4,FALSE))</f>
        <v/>
      </c>
      <c r="AM37" s="17" t="str">
        <f>IF($P37="","",VLOOKUP($P37,申込用紙①!$A$15:$K$54,AM$4,FALSE))</f>
        <v/>
      </c>
      <c r="AN37" s="17" t="str">
        <f>IF($P37="","",VLOOKUP($P37,申込用紙①!$A$15:$K$54,AN$4,FALSE))</f>
        <v/>
      </c>
      <c r="AO37" s="17"/>
      <c r="AP37" s="17" t="str">
        <f>IF($P37="","",VLOOKUP($P37,申込用紙①!$A$15:$K$54,AP$4,FALSE))</f>
        <v/>
      </c>
      <c r="AQ37" s="17" t="str">
        <f>IF($P37="","",VLOOKUP($P37,申込用紙①!$A$15:$K$54,AQ$4,FALSE))</f>
        <v/>
      </c>
    </row>
    <row r="38" spans="1:43" x14ac:dyDescent="0.4">
      <c r="B38" s="5">
        <v>15</v>
      </c>
      <c r="C38" s="3" t="str">
        <f t="shared" si="8"/>
        <v/>
      </c>
      <c r="D38" s="3"/>
      <c r="E38" s="3" t="str">
        <f t="shared" si="9"/>
        <v/>
      </c>
      <c r="F38" s="16" t="str">
        <f t="shared" si="10"/>
        <v/>
      </c>
      <c r="G38" s="16" t="str">
        <f t="shared" si="11"/>
        <v/>
      </c>
      <c r="H38" s="3" t="str">
        <f t="shared" si="12"/>
        <v/>
      </c>
      <c r="I38" s="3"/>
      <c r="J38" s="3" t="str">
        <f t="shared" si="13"/>
        <v/>
      </c>
      <c r="K38" s="16" t="str">
        <f t="shared" si="14"/>
        <v/>
      </c>
      <c r="L38" s="16" t="str">
        <f t="shared" si="15"/>
        <v/>
      </c>
      <c r="O38" s="17" t="str">
        <f>IF($D38="","",VLOOKUP($D38,申込用紙①!$D$15:$M$54,10,FALSE))</f>
        <v/>
      </c>
      <c r="P38" s="17" t="str">
        <f>IF($I38="","",VLOOKUP($I38,申込用紙①!$D$15:$M$54,10,FALSE))</f>
        <v/>
      </c>
      <c r="Q38" s="18">
        <v>5</v>
      </c>
      <c r="R38" s="17" t="str">
        <f>IF($O38="","",$R34)</f>
        <v/>
      </c>
      <c r="S38" s="17" t="str">
        <f>IF($O38="","",$C22)</f>
        <v/>
      </c>
      <c r="T38" s="17"/>
      <c r="U38" s="17" t="str">
        <f>IF($O38="","",VLOOKUP($O38,申込用紙①!$A$15:$K$54,U$4,FALSE))</f>
        <v/>
      </c>
      <c r="V38" s="17" t="str">
        <f>IF($O38="","",VLOOKUP($O38,申込用紙①!$A$15:$K$54,V$4,FALSE))</f>
        <v/>
      </c>
      <c r="W38" s="17" t="str">
        <f>IF($O38="","",DBCS(VLOOKUP($O38,申込用紙①!$A$15:$K$54,W$4,FALSE)))</f>
        <v/>
      </c>
      <c r="X38" s="17" t="str">
        <f>IF($O38="","",DBCS(VLOOKUP($O38,申込用紙①!$A$15:$K$54,X$4,FALSE)))</f>
        <v/>
      </c>
      <c r="Y38" s="17" t="str">
        <f>IF($O38="","",VLOOKUP($O38,申込用紙①!$A$15:$K$54,Y$4,FALSE))</f>
        <v/>
      </c>
      <c r="Z38" s="17" t="str">
        <f>IF($O38="","",VLOOKUP($O38,申込用紙①!$A$15:$K$54,Z$4,FALSE))</f>
        <v/>
      </c>
      <c r="AA38" s="17" t="str">
        <f>IF($O38="","",VLOOKUP($O38,申込用紙①!$A$15:$K$54,AA$4,FALSE))</f>
        <v/>
      </c>
      <c r="AB38" s="17" t="str">
        <f>IF($O38="","",VLOOKUP($O38,申込用紙①!$A$15:$K$54,AB$4,FALSE))</f>
        <v/>
      </c>
      <c r="AC38" s="17"/>
      <c r="AD38" s="17" t="str">
        <f>IF($O38="","",VLOOKUP($O38,申込用紙①!$A$15:$K$54,AD$4,FALSE))</f>
        <v/>
      </c>
      <c r="AE38" s="17" t="str">
        <f>IF($O38="","",VLOOKUP($O38,申込用紙①!$A$15:$K$54,AE$4,FALSE))</f>
        <v/>
      </c>
      <c r="AF38" s="17"/>
      <c r="AG38" s="17" t="str">
        <f>IF($P38="","",VLOOKUP($P38,申込用紙①!$A$15:$K$54,AG$4,FALSE))</f>
        <v/>
      </c>
      <c r="AH38" s="17" t="str">
        <f>IF($P38="","",VLOOKUP($P38,申込用紙①!$A$15:$K$54,AH$4,FALSE))</f>
        <v/>
      </c>
      <c r="AI38" s="17" t="str">
        <f>IF($P38="","",DBCS(VLOOKUP($P38,申込用紙①!$A$15:$K$54,AI$4,FALSE)))</f>
        <v/>
      </c>
      <c r="AJ38" s="17" t="str">
        <f>IF($P38="","",DBCS(VLOOKUP($P38,申込用紙①!$A$15:$K$54,AJ$4,FALSE)))</f>
        <v/>
      </c>
      <c r="AK38" s="17" t="str">
        <f>IF($P38="","",VLOOKUP($P38,申込用紙①!$A$15:$K$54,AK$4,FALSE))</f>
        <v/>
      </c>
      <c r="AL38" s="17" t="str">
        <f>IF($P38="","",VLOOKUP($P38,申込用紙①!$A$15:$K$54,AL$4,FALSE))</f>
        <v/>
      </c>
      <c r="AM38" s="17" t="str">
        <f>IF($P38="","",VLOOKUP($P38,申込用紙①!$A$15:$K$54,AM$4,FALSE))</f>
        <v/>
      </c>
      <c r="AN38" s="17" t="str">
        <f>IF($P38="","",VLOOKUP($P38,申込用紙①!$A$15:$K$54,AN$4,FALSE))</f>
        <v/>
      </c>
      <c r="AO38" s="17"/>
      <c r="AP38" s="17" t="str">
        <f>IF($P38="","",VLOOKUP($P38,申込用紙①!$A$15:$K$54,AP$4,FALSE))</f>
        <v/>
      </c>
      <c r="AQ38" s="17" t="str">
        <f>IF($P38="","",VLOOKUP($P38,申込用紙①!$A$15:$K$54,AQ$4,FALSE))</f>
        <v/>
      </c>
    </row>
    <row r="39" spans="1:43" x14ac:dyDescent="0.4"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</row>
    <row r="40" spans="1:43" ht="19.5" x14ac:dyDescent="0.4">
      <c r="A40" s="55" t="s">
        <v>184</v>
      </c>
      <c r="B40" s="55"/>
      <c r="C40" s="56"/>
      <c r="D40" s="56"/>
      <c r="E40" s="11" t="s">
        <v>209</v>
      </c>
      <c r="O40" s="17"/>
      <c r="P40" s="17"/>
      <c r="Q40" s="17"/>
      <c r="R40" s="17"/>
      <c r="S40" s="17"/>
      <c r="T40" s="17"/>
      <c r="U40" s="17">
        <v>3</v>
      </c>
      <c r="V40" s="17">
        <v>2</v>
      </c>
      <c r="W40" s="17">
        <v>5</v>
      </c>
      <c r="X40" s="17">
        <v>4</v>
      </c>
      <c r="Y40" s="17">
        <v>6</v>
      </c>
      <c r="Z40" s="17">
        <v>7</v>
      </c>
      <c r="AA40" s="17"/>
      <c r="AB40" s="17">
        <v>9</v>
      </c>
      <c r="AC40" s="17"/>
      <c r="AD40" s="17">
        <v>11</v>
      </c>
      <c r="AE40" s="17">
        <v>8</v>
      </c>
      <c r="AF40" s="17"/>
      <c r="AG40" s="17">
        <v>3</v>
      </c>
      <c r="AH40" s="17">
        <v>2</v>
      </c>
      <c r="AI40" s="17">
        <v>5</v>
      </c>
      <c r="AJ40" s="17">
        <v>4</v>
      </c>
      <c r="AK40" s="17">
        <v>6</v>
      </c>
      <c r="AL40" s="17">
        <v>7</v>
      </c>
      <c r="AM40" s="17"/>
      <c r="AN40" s="17">
        <v>9</v>
      </c>
      <c r="AO40" s="17"/>
      <c r="AP40" s="17">
        <v>11</v>
      </c>
      <c r="AQ40" s="17">
        <v>8</v>
      </c>
    </row>
    <row r="41" spans="1:43" x14ac:dyDescent="0.4">
      <c r="B41" s="7" t="s">
        <v>108</v>
      </c>
      <c r="C41" s="7" t="s">
        <v>157</v>
      </c>
      <c r="D41" s="8" t="s">
        <v>158</v>
      </c>
      <c r="E41" s="4" t="s">
        <v>159</v>
      </c>
      <c r="F41" s="16" t="s">
        <v>160</v>
      </c>
      <c r="G41" s="16" t="s">
        <v>172</v>
      </c>
      <c r="H41" s="4" t="s">
        <v>153</v>
      </c>
      <c r="I41" s="6" t="s">
        <v>154</v>
      </c>
      <c r="J41" s="4" t="s">
        <v>155</v>
      </c>
      <c r="K41" s="16" t="s">
        <v>156</v>
      </c>
      <c r="L41" s="16" t="s">
        <v>182</v>
      </c>
      <c r="O41" s="17" t="s">
        <v>186</v>
      </c>
      <c r="P41" s="17" t="s">
        <v>187</v>
      </c>
      <c r="Q41" s="17" t="s">
        <v>141</v>
      </c>
      <c r="R41" s="17" t="s">
        <v>165</v>
      </c>
      <c r="S41" s="17" t="s">
        <v>162</v>
      </c>
      <c r="T41" s="17" t="s">
        <v>242</v>
      </c>
      <c r="U41" s="17" t="s">
        <v>157</v>
      </c>
      <c r="V41" s="17" t="s">
        <v>166</v>
      </c>
      <c r="W41" s="17" t="s">
        <v>163</v>
      </c>
      <c r="X41" s="17" t="s">
        <v>164</v>
      </c>
      <c r="Y41" s="17" t="s">
        <v>167</v>
      </c>
      <c r="Z41" s="17" t="s">
        <v>168</v>
      </c>
      <c r="AA41" s="17" t="s">
        <v>169</v>
      </c>
      <c r="AB41" s="17" t="s">
        <v>170</v>
      </c>
      <c r="AC41" s="17" t="s">
        <v>243</v>
      </c>
      <c r="AD41" s="17" t="s">
        <v>173</v>
      </c>
      <c r="AE41" s="17" t="s">
        <v>172</v>
      </c>
      <c r="AF41" s="17" t="s">
        <v>242</v>
      </c>
      <c r="AG41" s="17" t="s">
        <v>175</v>
      </c>
      <c r="AH41" s="17" t="s">
        <v>174</v>
      </c>
      <c r="AI41" s="17" t="s">
        <v>176</v>
      </c>
      <c r="AJ41" s="17" t="s">
        <v>177</v>
      </c>
      <c r="AK41" s="17" t="s">
        <v>178</v>
      </c>
      <c r="AL41" s="17" t="s">
        <v>179</v>
      </c>
      <c r="AM41" s="17" t="s">
        <v>180</v>
      </c>
      <c r="AN41" s="17" t="s">
        <v>181</v>
      </c>
      <c r="AO41" s="17" t="s">
        <v>243</v>
      </c>
      <c r="AP41" s="17" t="s">
        <v>183</v>
      </c>
      <c r="AQ41" s="17" t="s">
        <v>182</v>
      </c>
    </row>
    <row r="42" spans="1:43" x14ac:dyDescent="0.4">
      <c r="B42" s="5">
        <v>1</v>
      </c>
      <c r="C42" s="3" t="str">
        <f t="shared" ref="C42:C56" si="16">IF($D42="","",$U42)</f>
        <v/>
      </c>
      <c r="D42" s="3"/>
      <c r="E42" s="3" t="str">
        <f t="shared" ref="E42:E56" si="17">IF($D42="","",$W42)</f>
        <v/>
      </c>
      <c r="F42" s="16" t="str">
        <f t="shared" ref="F42:F56" si="18">IF($D42="","",$Z42)</f>
        <v/>
      </c>
      <c r="G42" s="16" t="str">
        <f t="shared" ref="G42:G56" si="19">IF($D42="","",$AE42)</f>
        <v/>
      </c>
      <c r="H42" s="3" t="str">
        <f t="shared" ref="H42:H56" si="20">IF($I42="","",$AG42)</f>
        <v/>
      </c>
      <c r="I42" s="3"/>
      <c r="J42" s="3" t="str">
        <f t="shared" ref="J42:J56" si="21">IF($I42="","",$AI42)</f>
        <v/>
      </c>
      <c r="K42" s="16" t="str">
        <f t="shared" ref="K42:K56" si="22">IF($I42="","",$AL42)</f>
        <v/>
      </c>
      <c r="L42" s="16" t="str">
        <f t="shared" ref="L42:L56" si="23">IF($I42="","",$AQ42)</f>
        <v/>
      </c>
      <c r="O42" s="17" t="str">
        <f>IF($D42="","",VLOOKUP($D42,申込用紙①!$D$15:$M$54,10,FALSE))</f>
        <v/>
      </c>
      <c r="P42" s="17" t="str">
        <f>IF($I42="","",VLOOKUP($I42,申込用紙①!$D$15:$M$54,10,FALSE))</f>
        <v/>
      </c>
      <c r="Q42" s="18">
        <v>1</v>
      </c>
      <c r="R42" s="17" t="str">
        <f>IF($O42="","",VLOOKUP($C35,コード一覧!$E$5:$F$21,2,FALSE))</f>
        <v/>
      </c>
      <c r="S42" s="17" t="str">
        <f>IF($O42="","",$C35)</f>
        <v/>
      </c>
      <c r="T42" s="17"/>
      <c r="U42" s="17" t="str">
        <f>IF($O42="","",VLOOKUP($O42,申込用紙①!$A$15:$K$54,U$4,FALSE))</f>
        <v/>
      </c>
      <c r="V42" s="17" t="str">
        <f>IF($O42="","",VLOOKUP($O42,申込用紙①!$A$15:$K$54,V$4,FALSE))</f>
        <v/>
      </c>
      <c r="W42" s="17" t="str">
        <f>IF($O42="","",DBCS(VLOOKUP($O42,申込用紙①!$A$15:$K$54,W$4,FALSE)))</f>
        <v/>
      </c>
      <c r="X42" s="17" t="str">
        <f>IF($O42="","",DBCS(VLOOKUP($O42,申込用紙①!$A$15:$K$54,X$4,FALSE)))</f>
        <v/>
      </c>
      <c r="Y42" s="17" t="str">
        <f>IF($O42="","",VLOOKUP($O42,申込用紙①!$A$15:$K$54,Y$4,FALSE))</f>
        <v/>
      </c>
      <c r="Z42" s="17" t="str">
        <f>IF($O42="","",VLOOKUP($O42,申込用紙①!$A$15:$K$54,Z$4,FALSE))</f>
        <v/>
      </c>
      <c r="AA42" s="17" t="str">
        <f>IF($O42="","",VLOOKUP($O42,申込用紙①!$A$15:$K$54,AA$4,FALSE))</f>
        <v/>
      </c>
      <c r="AB42" s="17" t="str">
        <f>IF($O42="","",VLOOKUP($O42,申込用紙①!$A$15:$K$54,AB$4,FALSE))</f>
        <v/>
      </c>
      <c r="AC42" s="17"/>
      <c r="AD42" s="17" t="str">
        <f>IF($O42="","",VLOOKUP($O42,申込用紙①!$A$15:$K$54,AD$4,FALSE))</f>
        <v/>
      </c>
      <c r="AE42" s="17" t="str">
        <f>IF($O42="","",VLOOKUP($O42,申込用紙①!$A$15:$K$54,AE$4,FALSE))</f>
        <v/>
      </c>
      <c r="AF42" s="17"/>
      <c r="AG42" s="17" t="str">
        <f>IF($P42="","",VLOOKUP($P42,申込用紙①!$A$15:$K$54,AG$4,FALSE))</f>
        <v/>
      </c>
      <c r="AH42" s="17" t="str">
        <f>IF($P42="","",VLOOKUP($P42,申込用紙①!$A$15:$K$54,AH$4,FALSE))</f>
        <v/>
      </c>
      <c r="AI42" s="17" t="str">
        <f>IF($P42="","",DBCS(VLOOKUP($P42,申込用紙①!$A$15:$K$54,AI$4,FALSE)))</f>
        <v/>
      </c>
      <c r="AJ42" s="17" t="str">
        <f>IF($P42="","",DBCS(VLOOKUP($P42,申込用紙①!$A$15:$K$54,AJ$4,FALSE)))</f>
        <v/>
      </c>
      <c r="AK42" s="17" t="str">
        <f>IF($P42="","",VLOOKUP($P42,申込用紙①!$A$15:$K$54,AK$4,FALSE))</f>
        <v/>
      </c>
      <c r="AL42" s="17" t="str">
        <f>IF($P42="","",VLOOKUP($P42,申込用紙①!$A$15:$K$54,AL$4,FALSE))</f>
        <v/>
      </c>
      <c r="AM42" s="17" t="str">
        <f>IF($P42="","",VLOOKUP($P42,申込用紙①!$A$15:$K$54,AM$4,FALSE))</f>
        <v/>
      </c>
      <c r="AN42" s="17" t="str">
        <f>IF($P42="","",VLOOKUP($P42,申込用紙①!$A$15:$K$54,AN$4,FALSE))</f>
        <v/>
      </c>
      <c r="AO42" s="17"/>
      <c r="AP42" s="17" t="str">
        <f>IF($P42="","",VLOOKUP($P42,申込用紙①!$A$15:$K$54,AP$4,FALSE))</f>
        <v/>
      </c>
      <c r="AQ42" s="17" t="str">
        <f>IF($P42="","",VLOOKUP($P42,申込用紙①!$A$15:$K$54,AQ$4,FALSE))</f>
        <v/>
      </c>
    </row>
    <row r="43" spans="1:43" x14ac:dyDescent="0.4">
      <c r="B43" s="5">
        <v>2</v>
      </c>
      <c r="C43" s="3" t="str">
        <f t="shared" si="16"/>
        <v/>
      </c>
      <c r="D43" s="3"/>
      <c r="E43" s="3" t="str">
        <f t="shared" si="17"/>
        <v/>
      </c>
      <c r="F43" s="16" t="str">
        <f t="shared" si="18"/>
        <v/>
      </c>
      <c r="G43" s="16" t="str">
        <f t="shared" si="19"/>
        <v/>
      </c>
      <c r="H43" s="3" t="str">
        <f t="shared" si="20"/>
        <v/>
      </c>
      <c r="I43" s="3"/>
      <c r="J43" s="3" t="str">
        <f t="shared" si="21"/>
        <v/>
      </c>
      <c r="K43" s="16" t="str">
        <f t="shared" si="22"/>
        <v/>
      </c>
      <c r="L43" s="16" t="str">
        <f t="shared" si="23"/>
        <v/>
      </c>
      <c r="O43" s="17" t="str">
        <f>IF($D43="","",VLOOKUP($D43,申込用紙①!$D$15:$M$54,10,FALSE))</f>
        <v/>
      </c>
      <c r="P43" s="17" t="str">
        <f>IF($I43="","",VLOOKUP($I43,申込用紙①!$D$15:$M$54,10,FALSE))</f>
        <v/>
      </c>
      <c r="Q43" s="18">
        <v>2</v>
      </c>
      <c r="R43" s="17" t="str">
        <f>IF($O43="","",$R42)</f>
        <v/>
      </c>
      <c r="S43" s="17" t="str">
        <f>IF($O43="","",$C35)</f>
        <v/>
      </c>
      <c r="T43" s="17"/>
      <c r="U43" s="17" t="str">
        <f>IF($O43="","",VLOOKUP($O43,申込用紙①!$A$15:$K$54,U$4,FALSE))</f>
        <v/>
      </c>
      <c r="V43" s="17" t="str">
        <f>IF($O43="","",VLOOKUP($O43,申込用紙①!$A$15:$K$54,V$4,FALSE))</f>
        <v/>
      </c>
      <c r="W43" s="17" t="str">
        <f>IF($O43="","",DBCS(VLOOKUP($O43,申込用紙①!$A$15:$K$54,W$4,FALSE)))</f>
        <v/>
      </c>
      <c r="X43" s="17" t="str">
        <f>IF($O43="","",DBCS(VLOOKUP($O43,申込用紙①!$A$15:$K$54,X$4,FALSE)))</f>
        <v/>
      </c>
      <c r="Y43" s="17" t="str">
        <f>IF($O43="","",VLOOKUP($O43,申込用紙①!$A$15:$K$54,Y$4,FALSE))</f>
        <v/>
      </c>
      <c r="Z43" s="17" t="str">
        <f>IF($O43="","",VLOOKUP($O43,申込用紙①!$A$15:$K$54,Z$4,FALSE))</f>
        <v/>
      </c>
      <c r="AA43" s="17" t="str">
        <f>IF($O43="","",VLOOKUP($O43,申込用紙①!$A$15:$K$54,AA$4,FALSE))</f>
        <v/>
      </c>
      <c r="AB43" s="17" t="str">
        <f>IF($O43="","",VLOOKUP($O43,申込用紙①!$A$15:$K$54,AB$4,FALSE))</f>
        <v/>
      </c>
      <c r="AC43" s="17"/>
      <c r="AD43" s="17" t="str">
        <f>IF($O43="","",VLOOKUP($O43,申込用紙①!$A$15:$K$54,AD$4,FALSE))</f>
        <v/>
      </c>
      <c r="AE43" s="17" t="str">
        <f>IF($O43="","",VLOOKUP($O43,申込用紙①!$A$15:$K$54,AE$4,FALSE))</f>
        <v/>
      </c>
      <c r="AF43" s="17"/>
      <c r="AG43" s="17" t="str">
        <f>IF($P43="","",VLOOKUP($P43,申込用紙①!$A$15:$K$54,AG$4,FALSE))</f>
        <v/>
      </c>
      <c r="AH43" s="17" t="str">
        <f>IF($P43="","",VLOOKUP($P43,申込用紙①!$A$15:$K$54,AH$4,FALSE))</f>
        <v/>
      </c>
      <c r="AI43" s="17" t="str">
        <f>IF($P43="","",DBCS(VLOOKUP($P43,申込用紙①!$A$15:$K$54,AI$4,FALSE)))</f>
        <v/>
      </c>
      <c r="AJ43" s="17" t="str">
        <f>IF($P43="","",DBCS(VLOOKUP($P43,申込用紙①!$A$15:$K$54,AJ$4,FALSE)))</f>
        <v/>
      </c>
      <c r="AK43" s="17" t="str">
        <f>IF($P43="","",VLOOKUP($P43,申込用紙①!$A$15:$K$54,AK$4,FALSE))</f>
        <v/>
      </c>
      <c r="AL43" s="17" t="str">
        <f>IF($P43="","",VLOOKUP($P43,申込用紙①!$A$15:$K$54,AL$4,FALSE))</f>
        <v/>
      </c>
      <c r="AM43" s="17" t="str">
        <f>IF($P43="","",VLOOKUP($P43,申込用紙①!$A$15:$K$54,AM$4,FALSE))</f>
        <v/>
      </c>
      <c r="AN43" s="17" t="str">
        <f>IF($P43="","",VLOOKUP($P43,申込用紙①!$A$15:$K$54,AN$4,FALSE))</f>
        <v/>
      </c>
      <c r="AO43" s="17"/>
      <c r="AP43" s="17" t="str">
        <f>IF($P43="","",VLOOKUP($P43,申込用紙①!$A$15:$K$54,AP$4,FALSE))</f>
        <v/>
      </c>
      <c r="AQ43" s="17" t="str">
        <f>IF($P43="","",VLOOKUP($P43,申込用紙①!$A$15:$K$54,AQ$4,FALSE))</f>
        <v/>
      </c>
    </row>
    <row r="44" spans="1:43" x14ac:dyDescent="0.4">
      <c r="B44" s="5">
        <v>3</v>
      </c>
      <c r="C44" s="3" t="str">
        <f t="shared" si="16"/>
        <v/>
      </c>
      <c r="D44" s="3"/>
      <c r="E44" s="3" t="str">
        <f t="shared" si="17"/>
        <v/>
      </c>
      <c r="F44" s="16" t="str">
        <f t="shared" si="18"/>
        <v/>
      </c>
      <c r="G44" s="16" t="str">
        <f t="shared" si="19"/>
        <v/>
      </c>
      <c r="H44" s="3" t="str">
        <f t="shared" si="20"/>
        <v/>
      </c>
      <c r="I44" s="3"/>
      <c r="J44" s="3" t="str">
        <f t="shared" si="21"/>
        <v/>
      </c>
      <c r="K44" s="16" t="str">
        <f t="shared" si="22"/>
        <v/>
      </c>
      <c r="L44" s="16" t="str">
        <f t="shared" si="23"/>
        <v/>
      </c>
      <c r="O44" s="17" t="str">
        <f>IF($D44="","",VLOOKUP($D44,申込用紙①!$D$15:$M$54,10,FALSE))</f>
        <v/>
      </c>
      <c r="P44" s="17" t="str">
        <f>IF($I44="","",VLOOKUP($I44,申込用紙①!$D$15:$M$54,10,FALSE))</f>
        <v/>
      </c>
      <c r="Q44" s="18">
        <v>3</v>
      </c>
      <c r="R44" s="17" t="str">
        <f>IF($O44="","",$R42)</f>
        <v/>
      </c>
      <c r="S44" s="17" t="str">
        <f>IF($O44="","",$C35)</f>
        <v/>
      </c>
      <c r="T44" s="17"/>
      <c r="U44" s="17" t="str">
        <f>IF($O44="","",VLOOKUP($O44,申込用紙①!$A$15:$K$54,U$4,FALSE))</f>
        <v/>
      </c>
      <c r="V44" s="17" t="str">
        <f>IF($O44="","",VLOOKUP($O44,申込用紙①!$A$15:$K$54,V$4,FALSE))</f>
        <v/>
      </c>
      <c r="W44" s="17" t="str">
        <f>IF($O44="","",DBCS(VLOOKUP($O44,申込用紙①!$A$15:$K$54,W$4,FALSE)))</f>
        <v/>
      </c>
      <c r="X44" s="17" t="str">
        <f>IF($O44="","",DBCS(VLOOKUP($O44,申込用紙①!$A$15:$K$54,X$4,FALSE)))</f>
        <v/>
      </c>
      <c r="Y44" s="17" t="str">
        <f>IF($O44="","",VLOOKUP($O44,申込用紙①!$A$15:$K$54,Y$4,FALSE))</f>
        <v/>
      </c>
      <c r="Z44" s="17" t="str">
        <f>IF($O44="","",VLOOKUP($O44,申込用紙①!$A$15:$K$54,Z$4,FALSE))</f>
        <v/>
      </c>
      <c r="AA44" s="17" t="str">
        <f>IF($O44="","",VLOOKUP($O44,申込用紙①!$A$15:$K$54,AA$4,FALSE))</f>
        <v/>
      </c>
      <c r="AB44" s="17" t="str">
        <f>IF($O44="","",VLOOKUP($O44,申込用紙①!$A$15:$K$54,AB$4,FALSE))</f>
        <v/>
      </c>
      <c r="AC44" s="17"/>
      <c r="AD44" s="17" t="str">
        <f>IF($O44="","",VLOOKUP($O44,申込用紙①!$A$15:$K$54,AD$4,FALSE))</f>
        <v/>
      </c>
      <c r="AE44" s="17" t="str">
        <f>IF($O44="","",VLOOKUP($O44,申込用紙①!$A$15:$K$54,AE$4,FALSE))</f>
        <v/>
      </c>
      <c r="AF44" s="17"/>
      <c r="AG44" s="17" t="str">
        <f>IF($P44="","",VLOOKUP($P44,申込用紙①!$A$15:$K$54,AG$4,FALSE))</f>
        <v/>
      </c>
      <c r="AH44" s="17" t="str">
        <f>IF($P44="","",VLOOKUP($P44,申込用紙①!$A$15:$K$54,AH$4,FALSE))</f>
        <v/>
      </c>
      <c r="AI44" s="17" t="str">
        <f>IF($P44="","",DBCS(VLOOKUP($P44,申込用紙①!$A$15:$K$54,AI$4,FALSE)))</f>
        <v/>
      </c>
      <c r="AJ44" s="17" t="str">
        <f>IF($P44="","",DBCS(VLOOKUP($P44,申込用紙①!$A$15:$K$54,AJ$4,FALSE)))</f>
        <v/>
      </c>
      <c r="AK44" s="17" t="str">
        <f>IF($P44="","",VLOOKUP($P44,申込用紙①!$A$15:$K$54,AK$4,FALSE))</f>
        <v/>
      </c>
      <c r="AL44" s="17" t="str">
        <f>IF($P44="","",VLOOKUP($P44,申込用紙①!$A$15:$K$54,AL$4,FALSE))</f>
        <v/>
      </c>
      <c r="AM44" s="17" t="str">
        <f>IF($P44="","",VLOOKUP($P44,申込用紙①!$A$15:$K$54,AM$4,FALSE))</f>
        <v/>
      </c>
      <c r="AN44" s="17" t="str">
        <f>IF($P44="","",VLOOKUP($P44,申込用紙①!$A$15:$K$54,AN$4,FALSE))</f>
        <v/>
      </c>
      <c r="AO44" s="17"/>
      <c r="AP44" s="17" t="str">
        <f>IF($P44="","",VLOOKUP($P44,申込用紙①!$A$15:$K$54,AP$4,FALSE))</f>
        <v/>
      </c>
      <c r="AQ44" s="17" t="str">
        <f>IF($P44="","",VLOOKUP($P44,申込用紙①!$A$15:$K$54,AQ$4,FALSE))</f>
        <v/>
      </c>
    </row>
    <row r="45" spans="1:43" x14ac:dyDescent="0.4">
      <c r="B45" s="5">
        <v>4</v>
      </c>
      <c r="C45" s="3" t="str">
        <f t="shared" si="16"/>
        <v/>
      </c>
      <c r="D45" s="3"/>
      <c r="E45" s="3" t="str">
        <f t="shared" si="17"/>
        <v/>
      </c>
      <c r="F45" s="16" t="str">
        <f t="shared" si="18"/>
        <v/>
      </c>
      <c r="G45" s="16" t="str">
        <f t="shared" si="19"/>
        <v/>
      </c>
      <c r="H45" s="3" t="str">
        <f t="shared" si="20"/>
        <v/>
      </c>
      <c r="I45" s="3"/>
      <c r="J45" s="3" t="str">
        <f t="shared" si="21"/>
        <v/>
      </c>
      <c r="K45" s="16" t="str">
        <f t="shared" si="22"/>
        <v/>
      </c>
      <c r="L45" s="16" t="str">
        <f t="shared" si="23"/>
        <v/>
      </c>
      <c r="O45" s="17" t="str">
        <f>IF($D45="","",VLOOKUP($D45,申込用紙①!$D$15:$M$54,10,FALSE))</f>
        <v/>
      </c>
      <c r="P45" s="17" t="str">
        <f>IF($I45="","",VLOOKUP($I45,申込用紙①!$D$15:$M$54,10,FALSE))</f>
        <v/>
      </c>
      <c r="Q45" s="18">
        <v>4</v>
      </c>
      <c r="R45" s="17" t="str">
        <f>IF($O45="","",$R42)</f>
        <v/>
      </c>
      <c r="S45" s="17" t="str">
        <f>IF($O45="","",$C35)</f>
        <v/>
      </c>
      <c r="T45" s="17"/>
      <c r="U45" s="17" t="str">
        <f>IF($O45="","",VLOOKUP($O45,申込用紙①!$A$15:$K$54,U$4,FALSE))</f>
        <v/>
      </c>
      <c r="V45" s="17" t="str">
        <f>IF($O45="","",VLOOKUP($O45,申込用紙①!$A$15:$K$54,V$4,FALSE))</f>
        <v/>
      </c>
      <c r="W45" s="17" t="str">
        <f>IF($O45="","",DBCS(VLOOKUP($O45,申込用紙①!$A$15:$K$54,W$4,FALSE)))</f>
        <v/>
      </c>
      <c r="X45" s="17" t="str">
        <f>IF($O45="","",DBCS(VLOOKUP($O45,申込用紙①!$A$15:$K$54,X$4,FALSE)))</f>
        <v/>
      </c>
      <c r="Y45" s="17" t="str">
        <f>IF($O45="","",VLOOKUP($O45,申込用紙①!$A$15:$K$54,Y$4,FALSE))</f>
        <v/>
      </c>
      <c r="Z45" s="17" t="str">
        <f>IF($O45="","",VLOOKUP($O45,申込用紙①!$A$15:$K$54,Z$4,FALSE))</f>
        <v/>
      </c>
      <c r="AA45" s="17" t="str">
        <f>IF($O45="","",VLOOKUP($O45,申込用紙①!$A$15:$K$54,AA$4,FALSE))</f>
        <v/>
      </c>
      <c r="AB45" s="17" t="str">
        <f>IF($O45="","",VLOOKUP($O45,申込用紙①!$A$15:$K$54,AB$4,FALSE))</f>
        <v/>
      </c>
      <c r="AC45" s="17"/>
      <c r="AD45" s="17" t="str">
        <f>IF($O45="","",VLOOKUP($O45,申込用紙①!$A$15:$K$54,AD$4,FALSE))</f>
        <v/>
      </c>
      <c r="AE45" s="17" t="str">
        <f>IF($O45="","",VLOOKUP($O45,申込用紙①!$A$15:$K$54,AE$4,FALSE))</f>
        <v/>
      </c>
      <c r="AF45" s="17"/>
      <c r="AG45" s="17" t="str">
        <f>IF($P45="","",VLOOKUP($P45,申込用紙①!$A$15:$K$54,AG$4,FALSE))</f>
        <v/>
      </c>
      <c r="AH45" s="17" t="str">
        <f>IF($P45="","",VLOOKUP($P45,申込用紙①!$A$15:$K$54,AH$4,FALSE))</f>
        <v/>
      </c>
      <c r="AI45" s="17" t="str">
        <f>IF($P45="","",DBCS(VLOOKUP($P45,申込用紙①!$A$15:$K$54,AI$4,FALSE)))</f>
        <v/>
      </c>
      <c r="AJ45" s="17" t="str">
        <f>IF($P45="","",DBCS(VLOOKUP($P45,申込用紙①!$A$15:$K$54,AJ$4,FALSE)))</f>
        <v/>
      </c>
      <c r="AK45" s="17" t="str">
        <f>IF($P45="","",VLOOKUP($P45,申込用紙①!$A$15:$K$54,AK$4,FALSE))</f>
        <v/>
      </c>
      <c r="AL45" s="17" t="str">
        <f>IF($P45="","",VLOOKUP($P45,申込用紙①!$A$15:$K$54,AL$4,FALSE))</f>
        <v/>
      </c>
      <c r="AM45" s="17" t="str">
        <f>IF($P45="","",VLOOKUP($P45,申込用紙①!$A$15:$K$54,AM$4,FALSE))</f>
        <v/>
      </c>
      <c r="AN45" s="17" t="str">
        <f>IF($P45="","",VLOOKUP($P45,申込用紙①!$A$15:$K$54,AN$4,FALSE))</f>
        <v/>
      </c>
      <c r="AO45" s="17"/>
      <c r="AP45" s="17" t="str">
        <f>IF($P45="","",VLOOKUP($P45,申込用紙①!$A$15:$K$54,AP$4,FALSE))</f>
        <v/>
      </c>
      <c r="AQ45" s="17" t="str">
        <f>IF($P45="","",VLOOKUP($P45,申込用紙①!$A$15:$K$54,AQ$4,FALSE))</f>
        <v/>
      </c>
    </row>
    <row r="46" spans="1:43" x14ac:dyDescent="0.4">
      <c r="B46" s="5">
        <v>5</v>
      </c>
      <c r="C46" s="3" t="str">
        <f t="shared" si="16"/>
        <v/>
      </c>
      <c r="D46" s="3"/>
      <c r="E46" s="3" t="str">
        <f t="shared" si="17"/>
        <v/>
      </c>
      <c r="F46" s="16" t="str">
        <f t="shared" si="18"/>
        <v/>
      </c>
      <c r="G46" s="16" t="str">
        <f t="shared" si="19"/>
        <v/>
      </c>
      <c r="H46" s="3" t="str">
        <f t="shared" si="20"/>
        <v/>
      </c>
      <c r="I46" s="3"/>
      <c r="J46" s="3" t="str">
        <f t="shared" si="21"/>
        <v/>
      </c>
      <c r="K46" s="16" t="str">
        <f t="shared" si="22"/>
        <v/>
      </c>
      <c r="L46" s="16" t="str">
        <f t="shared" si="23"/>
        <v/>
      </c>
      <c r="O46" s="17" t="str">
        <f>IF($D46="","",VLOOKUP($D46,申込用紙①!$D$15:$M$54,10,FALSE))</f>
        <v/>
      </c>
      <c r="P46" s="17" t="str">
        <f>IF($I46="","",VLOOKUP($I46,申込用紙①!$D$15:$M$54,10,FALSE))</f>
        <v/>
      </c>
      <c r="Q46" s="18">
        <v>5</v>
      </c>
      <c r="R46" s="17" t="str">
        <f>IF($O46="","",$R42)</f>
        <v/>
      </c>
      <c r="S46" s="17" t="str">
        <f>IF($O46="","",$C35)</f>
        <v/>
      </c>
      <c r="T46" s="17"/>
      <c r="U46" s="17" t="str">
        <f>IF($O46="","",VLOOKUP($O46,申込用紙①!$A$15:$K$54,U$4,FALSE))</f>
        <v/>
      </c>
      <c r="V46" s="17" t="str">
        <f>IF($O46="","",VLOOKUP($O46,申込用紙①!$A$15:$K$54,V$4,FALSE))</f>
        <v/>
      </c>
      <c r="W46" s="17" t="str">
        <f>IF($O46="","",DBCS(VLOOKUP($O46,申込用紙①!$A$15:$K$54,W$4,FALSE)))</f>
        <v/>
      </c>
      <c r="X46" s="17" t="str">
        <f>IF($O46="","",DBCS(VLOOKUP($O46,申込用紙①!$A$15:$K$54,X$4,FALSE)))</f>
        <v/>
      </c>
      <c r="Y46" s="17" t="str">
        <f>IF($O46="","",VLOOKUP($O46,申込用紙①!$A$15:$K$54,Y$4,FALSE))</f>
        <v/>
      </c>
      <c r="Z46" s="17" t="str">
        <f>IF($O46="","",VLOOKUP($O46,申込用紙①!$A$15:$K$54,Z$4,FALSE))</f>
        <v/>
      </c>
      <c r="AA46" s="17" t="str">
        <f>IF($O46="","",VLOOKUP($O46,申込用紙①!$A$15:$K$54,AA$4,FALSE))</f>
        <v/>
      </c>
      <c r="AB46" s="17" t="str">
        <f>IF($O46="","",VLOOKUP($O46,申込用紙①!$A$15:$K$54,AB$4,FALSE))</f>
        <v/>
      </c>
      <c r="AC46" s="17"/>
      <c r="AD46" s="17" t="str">
        <f>IF($O46="","",VLOOKUP($O46,申込用紙①!$A$15:$K$54,AD$4,FALSE))</f>
        <v/>
      </c>
      <c r="AE46" s="17" t="str">
        <f>IF($O46="","",VLOOKUP($O46,申込用紙①!$A$15:$K$54,AE$4,FALSE))</f>
        <v/>
      </c>
      <c r="AF46" s="17"/>
      <c r="AG46" s="17" t="str">
        <f>IF($P46="","",VLOOKUP($P46,申込用紙①!$A$15:$K$54,AG$4,FALSE))</f>
        <v/>
      </c>
      <c r="AH46" s="17" t="str">
        <f>IF($P46="","",VLOOKUP($P46,申込用紙①!$A$15:$K$54,AH$4,FALSE))</f>
        <v/>
      </c>
      <c r="AI46" s="17" t="str">
        <f>IF($P46="","",DBCS(VLOOKUP($P46,申込用紙①!$A$15:$K$54,AI$4,FALSE)))</f>
        <v/>
      </c>
      <c r="AJ46" s="17" t="str">
        <f>IF($P46="","",DBCS(VLOOKUP($P46,申込用紙①!$A$15:$K$54,AJ$4,FALSE)))</f>
        <v/>
      </c>
      <c r="AK46" s="17" t="str">
        <f>IF($P46="","",VLOOKUP($P46,申込用紙①!$A$15:$K$54,AK$4,FALSE))</f>
        <v/>
      </c>
      <c r="AL46" s="17" t="str">
        <f>IF($P46="","",VLOOKUP($P46,申込用紙①!$A$15:$K$54,AL$4,FALSE))</f>
        <v/>
      </c>
      <c r="AM46" s="17" t="str">
        <f>IF($P46="","",VLOOKUP($P46,申込用紙①!$A$15:$K$54,AM$4,FALSE))</f>
        <v/>
      </c>
      <c r="AN46" s="17" t="str">
        <f>IF($P46="","",VLOOKUP($P46,申込用紙①!$A$15:$K$54,AN$4,FALSE))</f>
        <v/>
      </c>
      <c r="AO46" s="17"/>
      <c r="AP46" s="17" t="str">
        <f>IF($P46="","",VLOOKUP($P46,申込用紙①!$A$15:$K$54,AP$4,FALSE))</f>
        <v/>
      </c>
      <c r="AQ46" s="17" t="str">
        <f>IF($P46="","",VLOOKUP($P46,申込用紙①!$A$15:$K$54,AQ$4,FALSE))</f>
        <v/>
      </c>
    </row>
    <row r="47" spans="1:43" x14ac:dyDescent="0.4">
      <c r="B47" s="5">
        <v>6</v>
      </c>
      <c r="C47" s="3" t="str">
        <f t="shared" si="16"/>
        <v/>
      </c>
      <c r="D47" s="3"/>
      <c r="E47" s="3" t="str">
        <f t="shared" si="17"/>
        <v/>
      </c>
      <c r="F47" s="16" t="str">
        <f t="shared" si="18"/>
        <v/>
      </c>
      <c r="G47" s="16" t="str">
        <f t="shared" si="19"/>
        <v/>
      </c>
      <c r="H47" s="3" t="str">
        <f t="shared" si="20"/>
        <v/>
      </c>
      <c r="I47" s="3"/>
      <c r="J47" s="3" t="str">
        <f t="shared" si="21"/>
        <v/>
      </c>
      <c r="K47" s="16" t="str">
        <f t="shared" si="22"/>
        <v/>
      </c>
      <c r="L47" s="16" t="str">
        <f t="shared" si="23"/>
        <v/>
      </c>
      <c r="O47" s="17" t="str">
        <f>IF($D47="","",VLOOKUP($D47,申込用紙①!$D$15:$M$54,10,FALSE))</f>
        <v/>
      </c>
      <c r="P47" s="17" t="str">
        <f>IF($I47="","",VLOOKUP($I47,申込用紙①!$D$15:$M$54,10,FALSE))</f>
        <v/>
      </c>
      <c r="Q47" s="18">
        <v>1</v>
      </c>
      <c r="R47" s="17" t="str">
        <f>IF($O47="","",VLOOKUP($C40,コード一覧!$E$5:$F$21,2,FALSE))</f>
        <v/>
      </c>
      <c r="S47" s="17" t="str">
        <f>IF($O47="","",$C40)</f>
        <v/>
      </c>
      <c r="T47" s="17"/>
      <c r="U47" s="17" t="str">
        <f>IF($O47="","",VLOOKUP($O47,申込用紙①!$A$15:$K$54,U$4,FALSE))</f>
        <v/>
      </c>
      <c r="V47" s="17" t="str">
        <f>IF($O47="","",VLOOKUP($O47,申込用紙①!$A$15:$K$54,V$4,FALSE))</f>
        <v/>
      </c>
      <c r="W47" s="17" t="str">
        <f>IF($O47="","",DBCS(VLOOKUP($O47,申込用紙①!$A$15:$K$54,W$4,FALSE)))</f>
        <v/>
      </c>
      <c r="X47" s="17" t="str">
        <f>IF($O47="","",DBCS(VLOOKUP($O47,申込用紙①!$A$15:$K$54,X$4,FALSE)))</f>
        <v/>
      </c>
      <c r="Y47" s="17" t="str">
        <f>IF($O47="","",VLOOKUP($O47,申込用紙①!$A$15:$K$54,Y$4,FALSE))</f>
        <v/>
      </c>
      <c r="Z47" s="17" t="str">
        <f>IF($O47="","",VLOOKUP($O47,申込用紙①!$A$15:$K$54,Z$4,FALSE))</f>
        <v/>
      </c>
      <c r="AA47" s="17" t="str">
        <f>IF($O47="","",VLOOKUP($O47,申込用紙①!$A$15:$K$54,AA$4,FALSE))</f>
        <v/>
      </c>
      <c r="AB47" s="17" t="str">
        <f>IF($O47="","",VLOOKUP($O47,申込用紙①!$A$15:$K$54,AB$4,FALSE))</f>
        <v/>
      </c>
      <c r="AC47" s="17"/>
      <c r="AD47" s="17" t="str">
        <f>IF($O47="","",VLOOKUP($O47,申込用紙①!$A$15:$K$54,AD$4,FALSE))</f>
        <v/>
      </c>
      <c r="AE47" s="17" t="str">
        <f>IF($O47="","",VLOOKUP($O47,申込用紙①!$A$15:$K$54,AE$4,FALSE))</f>
        <v/>
      </c>
      <c r="AF47" s="17"/>
      <c r="AG47" s="17" t="str">
        <f>IF($P47="","",VLOOKUP($P47,申込用紙①!$A$15:$K$54,AG$4,FALSE))</f>
        <v/>
      </c>
      <c r="AH47" s="17" t="str">
        <f>IF($P47="","",VLOOKUP($P47,申込用紙①!$A$15:$K$54,AH$4,FALSE))</f>
        <v/>
      </c>
      <c r="AI47" s="17" t="str">
        <f>IF($P47="","",DBCS(VLOOKUP($P47,申込用紙①!$A$15:$K$54,AI$4,FALSE)))</f>
        <v/>
      </c>
      <c r="AJ47" s="17" t="str">
        <f>IF($P47="","",DBCS(VLOOKUP($P47,申込用紙①!$A$15:$K$54,AJ$4,FALSE)))</f>
        <v/>
      </c>
      <c r="AK47" s="17" t="str">
        <f>IF($P47="","",VLOOKUP($P47,申込用紙①!$A$15:$K$54,AK$4,FALSE))</f>
        <v/>
      </c>
      <c r="AL47" s="17" t="str">
        <f>IF($P47="","",VLOOKUP($P47,申込用紙①!$A$15:$K$54,AL$4,FALSE))</f>
        <v/>
      </c>
      <c r="AM47" s="17" t="str">
        <f>IF($P47="","",VLOOKUP($P47,申込用紙①!$A$15:$K$54,AM$4,FALSE))</f>
        <v/>
      </c>
      <c r="AN47" s="17" t="str">
        <f>IF($P47="","",VLOOKUP($P47,申込用紙①!$A$15:$K$54,AN$4,FALSE))</f>
        <v/>
      </c>
      <c r="AO47" s="17"/>
      <c r="AP47" s="17" t="str">
        <f>IF($P47="","",VLOOKUP($P47,申込用紙①!$A$15:$K$54,AP$4,FALSE))</f>
        <v/>
      </c>
      <c r="AQ47" s="17" t="str">
        <f>IF($P47="","",VLOOKUP($P47,申込用紙①!$A$15:$K$54,AQ$4,FALSE))</f>
        <v/>
      </c>
    </row>
    <row r="48" spans="1:43" x14ac:dyDescent="0.4">
      <c r="B48" s="5">
        <v>7</v>
      </c>
      <c r="C48" s="3" t="str">
        <f t="shared" si="16"/>
        <v/>
      </c>
      <c r="D48" s="3"/>
      <c r="E48" s="3" t="str">
        <f t="shared" si="17"/>
        <v/>
      </c>
      <c r="F48" s="16" t="str">
        <f t="shared" si="18"/>
        <v/>
      </c>
      <c r="G48" s="16" t="str">
        <f t="shared" si="19"/>
        <v/>
      </c>
      <c r="H48" s="3" t="str">
        <f t="shared" si="20"/>
        <v/>
      </c>
      <c r="I48" s="3"/>
      <c r="J48" s="3" t="str">
        <f t="shared" si="21"/>
        <v/>
      </c>
      <c r="K48" s="16" t="str">
        <f t="shared" si="22"/>
        <v/>
      </c>
      <c r="L48" s="16" t="str">
        <f t="shared" si="23"/>
        <v/>
      </c>
      <c r="O48" s="17" t="str">
        <f>IF($D48="","",VLOOKUP($D48,申込用紙①!$D$15:$M$54,10,FALSE))</f>
        <v/>
      </c>
      <c r="P48" s="17" t="str">
        <f>IF($I48="","",VLOOKUP($I48,申込用紙①!$D$15:$M$54,10,FALSE))</f>
        <v/>
      </c>
      <c r="Q48" s="18">
        <v>2</v>
      </c>
      <c r="R48" s="17" t="str">
        <f>IF($O48="","",$R47)</f>
        <v/>
      </c>
      <c r="S48" s="17" t="str">
        <f>IF($O48="","",$C40)</f>
        <v/>
      </c>
      <c r="T48" s="17"/>
      <c r="U48" s="17" t="str">
        <f>IF($O48="","",VLOOKUP($O48,申込用紙①!$A$15:$K$54,U$4,FALSE))</f>
        <v/>
      </c>
      <c r="V48" s="17" t="str">
        <f>IF($O48="","",VLOOKUP($O48,申込用紙①!$A$15:$K$54,V$4,FALSE))</f>
        <v/>
      </c>
      <c r="W48" s="17" t="str">
        <f>IF($O48="","",DBCS(VLOOKUP($O48,申込用紙①!$A$15:$K$54,W$4,FALSE)))</f>
        <v/>
      </c>
      <c r="X48" s="17" t="str">
        <f>IF($O48="","",DBCS(VLOOKUP($O48,申込用紙①!$A$15:$K$54,X$4,FALSE)))</f>
        <v/>
      </c>
      <c r="Y48" s="17" t="str">
        <f>IF($O48="","",VLOOKUP($O48,申込用紙①!$A$15:$K$54,Y$4,FALSE))</f>
        <v/>
      </c>
      <c r="Z48" s="17" t="str">
        <f>IF($O48="","",VLOOKUP($O48,申込用紙①!$A$15:$K$54,Z$4,FALSE))</f>
        <v/>
      </c>
      <c r="AA48" s="17" t="str">
        <f>IF($O48="","",VLOOKUP($O48,申込用紙①!$A$15:$K$54,AA$4,FALSE))</f>
        <v/>
      </c>
      <c r="AB48" s="17" t="str">
        <f>IF($O48="","",VLOOKUP($O48,申込用紙①!$A$15:$K$54,AB$4,FALSE))</f>
        <v/>
      </c>
      <c r="AC48" s="17"/>
      <c r="AD48" s="17" t="str">
        <f>IF($O48="","",VLOOKUP($O48,申込用紙①!$A$15:$K$54,AD$4,FALSE))</f>
        <v/>
      </c>
      <c r="AE48" s="17" t="str">
        <f>IF($O48="","",VLOOKUP($O48,申込用紙①!$A$15:$K$54,AE$4,FALSE))</f>
        <v/>
      </c>
      <c r="AF48" s="17"/>
      <c r="AG48" s="17" t="str">
        <f>IF($P48="","",VLOOKUP($P48,申込用紙①!$A$15:$K$54,AG$4,FALSE))</f>
        <v/>
      </c>
      <c r="AH48" s="17" t="str">
        <f>IF($P48="","",VLOOKUP($P48,申込用紙①!$A$15:$K$54,AH$4,FALSE))</f>
        <v/>
      </c>
      <c r="AI48" s="17" t="str">
        <f>IF($P48="","",DBCS(VLOOKUP($P48,申込用紙①!$A$15:$K$54,AI$4,FALSE)))</f>
        <v/>
      </c>
      <c r="AJ48" s="17" t="str">
        <f>IF($P48="","",DBCS(VLOOKUP($P48,申込用紙①!$A$15:$K$54,AJ$4,FALSE)))</f>
        <v/>
      </c>
      <c r="AK48" s="17" t="str">
        <f>IF($P48="","",VLOOKUP($P48,申込用紙①!$A$15:$K$54,AK$4,FALSE))</f>
        <v/>
      </c>
      <c r="AL48" s="17" t="str">
        <f>IF($P48="","",VLOOKUP($P48,申込用紙①!$A$15:$K$54,AL$4,FALSE))</f>
        <v/>
      </c>
      <c r="AM48" s="17" t="str">
        <f>IF($P48="","",VLOOKUP($P48,申込用紙①!$A$15:$K$54,AM$4,FALSE))</f>
        <v/>
      </c>
      <c r="AN48" s="17" t="str">
        <f>IF($P48="","",VLOOKUP($P48,申込用紙①!$A$15:$K$54,AN$4,FALSE))</f>
        <v/>
      </c>
      <c r="AO48" s="17"/>
      <c r="AP48" s="17" t="str">
        <f>IF($P48="","",VLOOKUP($P48,申込用紙①!$A$15:$K$54,AP$4,FALSE))</f>
        <v/>
      </c>
      <c r="AQ48" s="17" t="str">
        <f>IF($P48="","",VLOOKUP($P48,申込用紙①!$A$15:$K$54,AQ$4,FALSE))</f>
        <v/>
      </c>
    </row>
    <row r="49" spans="2:43" x14ac:dyDescent="0.4">
      <c r="B49" s="5">
        <v>8</v>
      </c>
      <c r="C49" s="3" t="str">
        <f t="shared" si="16"/>
        <v/>
      </c>
      <c r="D49" s="3"/>
      <c r="E49" s="3" t="str">
        <f t="shared" si="17"/>
        <v/>
      </c>
      <c r="F49" s="16" t="str">
        <f t="shared" si="18"/>
        <v/>
      </c>
      <c r="G49" s="16" t="str">
        <f t="shared" si="19"/>
        <v/>
      </c>
      <c r="H49" s="3" t="str">
        <f t="shared" si="20"/>
        <v/>
      </c>
      <c r="I49" s="3"/>
      <c r="J49" s="3" t="str">
        <f t="shared" si="21"/>
        <v/>
      </c>
      <c r="K49" s="16" t="str">
        <f t="shared" si="22"/>
        <v/>
      </c>
      <c r="L49" s="16" t="str">
        <f t="shared" si="23"/>
        <v/>
      </c>
      <c r="O49" s="17" t="str">
        <f>IF($D49="","",VLOOKUP($D49,申込用紙①!$D$15:$M$54,10,FALSE))</f>
        <v/>
      </c>
      <c r="P49" s="17" t="str">
        <f>IF($I49="","",VLOOKUP($I49,申込用紙①!$D$15:$M$54,10,FALSE))</f>
        <v/>
      </c>
      <c r="Q49" s="18">
        <v>3</v>
      </c>
      <c r="R49" s="17" t="str">
        <f>IF($O49="","",$R47)</f>
        <v/>
      </c>
      <c r="S49" s="17" t="str">
        <f>IF($O49="","",$C40)</f>
        <v/>
      </c>
      <c r="T49" s="17"/>
      <c r="U49" s="17" t="str">
        <f>IF($O49="","",VLOOKUP($O49,申込用紙①!$A$15:$K$54,U$4,FALSE))</f>
        <v/>
      </c>
      <c r="V49" s="17" t="str">
        <f>IF($O49="","",VLOOKUP($O49,申込用紙①!$A$15:$K$54,V$4,FALSE))</f>
        <v/>
      </c>
      <c r="W49" s="17" t="str">
        <f>IF($O49="","",DBCS(VLOOKUP($O49,申込用紙①!$A$15:$K$54,W$4,FALSE)))</f>
        <v/>
      </c>
      <c r="X49" s="17" t="str">
        <f>IF($O49="","",DBCS(VLOOKUP($O49,申込用紙①!$A$15:$K$54,X$4,FALSE)))</f>
        <v/>
      </c>
      <c r="Y49" s="17" t="str">
        <f>IF($O49="","",VLOOKUP($O49,申込用紙①!$A$15:$K$54,Y$4,FALSE))</f>
        <v/>
      </c>
      <c r="Z49" s="17" t="str">
        <f>IF($O49="","",VLOOKUP($O49,申込用紙①!$A$15:$K$54,Z$4,FALSE))</f>
        <v/>
      </c>
      <c r="AA49" s="17" t="str">
        <f>IF($O49="","",VLOOKUP($O49,申込用紙①!$A$15:$K$54,AA$4,FALSE))</f>
        <v/>
      </c>
      <c r="AB49" s="17" t="str">
        <f>IF($O49="","",VLOOKUP($O49,申込用紙①!$A$15:$K$54,AB$4,FALSE))</f>
        <v/>
      </c>
      <c r="AC49" s="17"/>
      <c r="AD49" s="17" t="str">
        <f>IF($O49="","",VLOOKUP($O49,申込用紙①!$A$15:$K$54,AD$4,FALSE))</f>
        <v/>
      </c>
      <c r="AE49" s="17" t="str">
        <f>IF($O49="","",VLOOKUP($O49,申込用紙①!$A$15:$K$54,AE$4,FALSE))</f>
        <v/>
      </c>
      <c r="AF49" s="17"/>
      <c r="AG49" s="17" t="str">
        <f>IF($P49="","",VLOOKUP($P49,申込用紙①!$A$15:$K$54,AG$4,FALSE))</f>
        <v/>
      </c>
      <c r="AH49" s="17" t="str">
        <f>IF($P49="","",VLOOKUP($P49,申込用紙①!$A$15:$K$54,AH$4,FALSE))</f>
        <v/>
      </c>
      <c r="AI49" s="17" t="str">
        <f>IF($P49="","",DBCS(VLOOKUP($P49,申込用紙①!$A$15:$K$54,AI$4,FALSE)))</f>
        <v/>
      </c>
      <c r="AJ49" s="17" t="str">
        <f>IF($P49="","",DBCS(VLOOKUP($P49,申込用紙①!$A$15:$K$54,AJ$4,FALSE)))</f>
        <v/>
      </c>
      <c r="AK49" s="17" t="str">
        <f>IF($P49="","",VLOOKUP($P49,申込用紙①!$A$15:$K$54,AK$4,FALSE))</f>
        <v/>
      </c>
      <c r="AL49" s="17" t="str">
        <f>IF($P49="","",VLOOKUP($P49,申込用紙①!$A$15:$K$54,AL$4,FALSE))</f>
        <v/>
      </c>
      <c r="AM49" s="17" t="str">
        <f>IF($P49="","",VLOOKUP($P49,申込用紙①!$A$15:$K$54,AM$4,FALSE))</f>
        <v/>
      </c>
      <c r="AN49" s="17" t="str">
        <f>IF($P49="","",VLOOKUP($P49,申込用紙①!$A$15:$K$54,AN$4,FALSE))</f>
        <v/>
      </c>
      <c r="AO49" s="17"/>
      <c r="AP49" s="17" t="str">
        <f>IF($P49="","",VLOOKUP($P49,申込用紙①!$A$15:$K$54,AP$4,FALSE))</f>
        <v/>
      </c>
      <c r="AQ49" s="17" t="str">
        <f>IF($P49="","",VLOOKUP($P49,申込用紙①!$A$15:$K$54,AQ$4,FALSE))</f>
        <v/>
      </c>
    </row>
    <row r="50" spans="2:43" x14ac:dyDescent="0.4">
      <c r="B50" s="5">
        <v>9</v>
      </c>
      <c r="C50" s="3" t="str">
        <f t="shared" si="16"/>
        <v/>
      </c>
      <c r="D50" s="3"/>
      <c r="E50" s="3" t="str">
        <f t="shared" si="17"/>
        <v/>
      </c>
      <c r="F50" s="16" t="str">
        <f t="shared" si="18"/>
        <v/>
      </c>
      <c r="G50" s="16" t="str">
        <f t="shared" si="19"/>
        <v/>
      </c>
      <c r="H50" s="3" t="str">
        <f t="shared" si="20"/>
        <v/>
      </c>
      <c r="I50" s="3"/>
      <c r="J50" s="3" t="str">
        <f t="shared" si="21"/>
        <v/>
      </c>
      <c r="K50" s="16" t="str">
        <f t="shared" si="22"/>
        <v/>
      </c>
      <c r="L50" s="16" t="str">
        <f t="shared" si="23"/>
        <v/>
      </c>
      <c r="O50" s="17" t="str">
        <f>IF($D50="","",VLOOKUP($D50,申込用紙①!$D$15:$M$54,10,FALSE))</f>
        <v/>
      </c>
      <c r="P50" s="17" t="str">
        <f>IF($I50="","",VLOOKUP($I50,申込用紙①!$D$15:$M$54,10,FALSE))</f>
        <v/>
      </c>
      <c r="Q50" s="18">
        <v>4</v>
      </c>
      <c r="R50" s="17" t="str">
        <f>IF($O50="","",$R47)</f>
        <v/>
      </c>
      <c r="S50" s="17" t="str">
        <f>IF($O50="","",$C40)</f>
        <v/>
      </c>
      <c r="T50" s="17"/>
      <c r="U50" s="17" t="str">
        <f>IF($O50="","",VLOOKUP($O50,申込用紙①!$A$15:$K$54,U$4,FALSE))</f>
        <v/>
      </c>
      <c r="V50" s="17" t="str">
        <f>IF($O50="","",VLOOKUP($O50,申込用紙①!$A$15:$K$54,V$4,FALSE))</f>
        <v/>
      </c>
      <c r="W50" s="17" t="str">
        <f>IF($O50="","",DBCS(VLOOKUP($O50,申込用紙①!$A$15:$K$54,W$4,FALSE)))</f>
        <v/>
      </c>
      <c r="X50" s="17" t="str">
        <f>IF($O50="","",DBCS(VLOOKUP($O50,申込用紙①!$A$15:$K$54,X$4,FALSE)))</f>
        <v/>
      </c>
      <c r="Y50" s="17" t="str">
        <f>IF($O50="","",VLOOKUP($O50,申込用紙①!$A$15:$K$54,Y$4,FALSE))</f>
        <v/>
      </c>
      <c r="Z50" s="17" t="str">
        <f>IF($O50="","",VLOOKUP($O50,申込用紙①!$A$15:$K$54,Z$4,FALSE))</f>
        <v/>
      </c>
      <c r="AA50" s="17" t="str">
        <f>IF($O50="","",VLOOKUP($O50,申込用紙①!$A$15:$K$54,AA$4,FALSE))</f>
        <v/>
      </c>
      <c r="AB50" s="17" t="str">
        <f>IF($O50="","",VLOOKUP($O50,申込用紙①!$A$15:$K$54,AB$4,FALSE))</f>
        <v/>
      </c>
      <c r="AC50" s="17"/>
      <c r="AD50" s="17" t="str">
        <f>IF($O50="","",VLOOKUP($O50,申込用紙①!$A$15:$K$54,AD$4,FALSE))</f>
        <v/>
      </c>
      <c r="AE50" s="17" t="str">
        <f>IF($O50="","",VLOOKUP($O50,申込用紙①!$A$15:$K$54,AE$4,FALSE))</f>
        <v/>
      </c>
      <c r="AF50" s="17"/>
      <c r="AG50" s="17" t="str">
        <f>IF($P50="","",VLOOKUP($P50,申込用紙①!$A$15:$K$54,AG$4,FALSE))</f>
        <v/>
      </c>
      <c r="AH50" s="17" t="str">
        <f>IF($P50="","",VLOOKUP($P50,申込用紙①!$A$15:$K$54,AH$4,FALSE))</f>
        <v/>
      </c>
      <c r="AI50" s="17" t="str">
        <f>IF($P50="","",DBCS(VLOOKUP($P50,申込用紙①!$A$15:$K$54,AI$4,FALSE)))</f>
        <v/>
      </c>
      <c r="AJ50" s="17" t="str">
        <f>IF($P50="","",DBCS(VLOOKUP($P50,申込用紙①!$A$15:$K$54,AJ$4,FALSE)))</f>
        <v/>
      </c>
      <c r="AK50" s="17" t="str">
        <f>IF($P50="","",VLOOKUP($P50,申込用紙①!$A$15:$K$54,AK$4,FALSE))</f>
        <v/>
      </c>
      <c r="AL50" s="17" t="str">
        <f>IF($P50="","",VLOOKUP($P50,申込用紙①!$A$15:$K$54,AL$4,FALSE))</f>
        <v/>
      </c>
      <c r="AM50" s="17" t="str">
        <f>IF($P50="","",VLOOKUP($P50,申込用紙①!$A$15:$K$54,AM$4,FALSE))</f>
        <v/>
      </c>
      <c r="AN50" s="17" t="str">
        <f>IF($P50="","",VLOOKUP($P50,申込用紙①!$A$15:$K$54,AN$4,FALSE))</f>
        <v/>
      </c>
      <c r="AO50" s="17"/>
      <c r="AP50" s="17" t="str">
        <f>IF($P50="","",VLOOKUP($P50,申込用紙①!$A$15:$K$54,AP$4,FALSE))</f>
        <v/>
      </c>
      <c r="AQ50" s="17" t="str">
        <f>IF($P50="","",VLOOKUP($P50,申込用紙①!$A$15:$K$54,AQ$4,FALSE))</f>
        <v/>
      </c>
    </row>
    <row r="51" spans="2:43" x14ac:dyDescent="0.4">
      <c r="B51" s="5">
        <v>10</v>
      </c>
      <c r="C51" s="3" t="str">
        <f t="shared" si="16"/>
        <v/>
      </c>
      <c r="D51" s="3"/>
      <c r="E51" s="3" t="str">
        <f t="shared" si="17"/>
        <v/>
      </c>
      <c r="F51" s="16" t="str">
        <f t="shared" si="18"/>
        <v/>
      </c>
      <c r="G51" s="16" t="str">
        <f t="shared" si="19"/>
        <v/>
      </c>
      <c r="H51" s="3" t="str">
        <f t="shared" si="20"/>
        <v/>
      </c>
      <c r="I51" s="3"/>
      <c r="J51" s="3" t="str">
        <f t="shared" si="21"/>
        <v/>
      </c>
      <c r="K51" s="16" t="str">
        <f t="shared" si="22"/>
        <v/>
      </c>
      <c r="L51" s="16" t="str">
        <f t="shared" si="23"/>
        <v/>
      </c>
      <c r="O51" s="17" t="str">
        <f>IF($D51="","",VLOOKUP($D51,申込用紙①!$D$15:$M$54,10,FALSE))</f>
        <v/>
      </c>
      <c r="P51" s="17" t="str">
        <f>IF($I51="","",VLOOKUP($I51,申込用紙①!$D$15:$M$54,10,FALSE))</f>
        <v/>
      </c>
      <c r="Q51" s="18">
        <v>5</v>
      </c>
      <c r="R51" s="17" t="str">
        <f>IF($O51="","",$R47)</f>
        <v/>
      </c>
      <c r="S51" s="17" t="str">
        <f>IF($O51="","",$C40)</f>
        <v/>
      </c>
      <c r="T51" s="17"/>
      <c r="U51" s="17" t="str">
        <f>IF($O51="","",VLOOKUP($O51,申込用紙①!$A$15:$K$54,U$4,FALSE))</f>
        <v/>
      </c>
      <c r="V51" s="17" t="str">
        <f>IF($O51="","",VLOOKUP($O51,申込用紙①!$A$15:$K$54,V$4,FALSE))</f>
        <v/>
      </c>
      <c r="W51" s="17" t="str">
        <f>IF($O51="","",DBCS(VLOOKUP($O51,申込用紙①!$A$15:$K$54,W$4,FALSE)))</f>
        <v/>
      </c>
      <c r="X51" s="17" t="str">
        <f>IF($O51="","",DBCS(VLOOKUP($O51,申込用紙①!$A$15:$K$54,X$4,FALSE)))</f>
        <v/>
      </c>
      <c r="Y51" s="17" t="str">
        <f>IF($O51="","",VLOOKUP($O51,申込用紙①!$A$15:$K$54,Y$4,FALSE))</f>
        <v/>
      </c>
      <c r="Z51" s="17" t="str">
        <f>IF($O51="","",VLOOKUP($O51,申込用紙①!$A$15:$K$54,Z$4,FALSE))</f>
        <v/>
      </c>
      <c r="AA51" s="17" t="str">
        <f>IF($O51="","",VLOOKUP($O51,申込用紙①!$A$15:$K$54,AA$4,FALSE))</f>
        <v/>
      </c>
      <c r="AB51" s="17" t="str">
        <f>IF($O51="","",VLOOKUP($O51,申込用紙①!$A$15:$K$54,AB$4,FALSE))</f>
        <v/>
      </c>
      <c r="AC51" s="17"/>
      <c r="AD51" s="17" t="str">
        <f>IF($O51="","",VLOOKUP($O51,申込用紙①!$A$15:$K$54,AD$4,FALSE))</f>
        <v/>
      </c>
      <c r="AE51" s="17" t="str">
        <f>IF($O51="","",VLOOKUP($O51,申込用紙①!$A$15:$K$54,AE$4,FALSE))</f>
        <v/>
      </c>
      <c r="AF51" s="17"/>
      <c r="AG51" s="17" t="str">
        <f>IF($P51="","",VLOOKUP($P51,申込用紙①!$A$15:$K$54,AG$4,FALSE))</f>
        <v/>
      </c>
      <c r="AH51" s="17" t="str">
        <f>IF($P51="","",VLOOKUP($P51,申込用紙①!$A$15:$K$54,AH$4,FALSE))</f>
        <v/>
      </c>
      <c r="AI51" s="17" t="str">
        <f>IF($P51="","",DBCS(VLOOKUP($P51,申込用紙①!$A$15:$K$54,AI$4,FALSE)))</f>
        <v/>
      </c>
      <c r="AJ51" s="17" t="str">
        <f>IF($P51="","",DBCS(VLOOKUP($P51,申込用紙①!$A$15:$K$54,AJ$4,FALSE)))</f>
        <v/>
      </c>
      <c r="AK51" s="17" t="str">
        <f>IF($P51="","",VLOOKUP($P51,申込用紙①!$A$15:$K$54,AK$4,FALSE))</f>
        <v/>
      </c>
      <c r="AL51" s="17" t="str">
        <f>IF($P51="","",VLOOKUP($P51,申込用紙①!$A$15:$K$54,AL$4,FALSE))</f>
        <v/>
      </c>
      <c r="AM51" s="17" t="str">
        <f>IF($P51="","",VLOOKUP($P51,申込用紙①!$A$15:$K$54,AM$4,FALSE))</f>
        <v/>
      </c>
      <c r="AN51" s="17" t="str">
        <f>IF($P51="","",VLOOKUP($P51,申込用紙①!$A$15:$K$54,AN$4,FALSE))</f>
        <v/>
      </c>
      <c r="AO51" s="17"/>
      <c r="AP51" s="17" t="str">
        <f>IF($P51="","",VLOOKUP($P51,申込用紙①!$A$15:$K$54,AP$4,FALSE))</f>
        <v/>
      </c>
      <c r="AQ51" s="17" t="str">
        <f>IF($P51="","",VLOOKUP($P51,申込用紙①!$A$15:$K$54,AQ$4,FALSE))</f>
        <v/>
      </c>
    </row>
    <row r="52" spans="2:43" x14ac:dyDescent="0.4">
      <c r="B52" s="5">
        <v>11</v>
      </c>
      <c r="C52" s="3" t="str">
        <f t="shared" si="16"/>
        <v/>
      </c>
      <c r="D52" s="3"/>
      <c r="E52" s="3" t="str">
        <f t="shared" si="17"/>
        <v/>
      </c>
      <c r="F52" s="16" t="str">
        <f t="shared" si="18"/>
        <v/>
      </c>
      <c r="G52" s="16" t="str">
        <f t="shared" si="19"/>
        <v/>
      </c>
      <c r="H52" s="3" t="str">
        <f t="shared" si="20"/>
        <v/>
      </c>
      <c r="I52" s="3"/>
      <c r="J52" s="3" t="str">
        <f t="shared" si="21"/>
        <v/>
      </c>
      <c r="K52" s="16" t="str">
        <f t="shared" si="22"/>
        <v/>
      </c>
      <c r="L52" s="16" t="str">
        <f t="shared" si="23"/>
        <v/>
      </c>
      <c r="O52" s="17" t="str">
        <f>IF($D52="","",VLOOKUP($D52,申込用紙①!$D$15:$M$54,10,FALSE))</f>
        <v/>
      </c>
      <c r="P52" s="17" t="str">
        <f>IF($I52="","",VLOOKUP($I52,申込用紙①!$D$15:$M$54,10,FALSE))</f>
        <v/>
      </c>
      <c r="Q52" s="18">
        <v>1</v>
      </c>
      <c r="R52" s="17" t="str">
        <f>IF($O52="","",VLOOKUP($C40,コード一覧!$E$5:$F$21,2,FALSE))</f>
        <v/>
      </c>
      <c r="S52" s="17" t="str">
        <f>IF($O52="","",$C40)</f>
        <v/>
      </c>
      <c r="T52" s="17"/>
      <c r="U52" s="17" t="str">
        <f>IF($O52="","",VLOOKUP($O52,申込用紙①!$A$15:$K$54,U$4,FALSE))</f>
        <v/>
      </c>
      <c r="V52" s="17" t="str">
        <f>IF($O52="","",VLOOKUP($O52,申込用紙①!$A$15:$K$54,V$4,FALSE))</f>
        <v/>
      </c>
      <c r="W52" s="17" t="str">
        <f>IF($O52="","",DBCS(VLOOKUP($O52,申込用紙①!$A$15:$K$54,W$4,FALSE)))</f>
        <v/>
      </c>
      <c r="X52" s="17" t="str">
        <f>IF($O52="","",DBCS(VLOOKUP($O52,申込用紙①!$A$15:$K$54,X$4,FALSE)))</f>
        <v/>
      </c>
      <c r="Y52" s="17" t="str">
        <f>IF($O52="","",VLOOKUP($O52,申込用紙①!$A$15:$K$54,Y$4,FALSE))</f>
        <v/>
      </c>
      <c r="Z52" s="17" t="str">
        <f>IF($O52="","",VLOOKUP($O52,申込用紙①!$A$15:$K$54,Z$4,FALSE))</f>
        <v/>
      </c>
      <c r="AA52" s="17" t="str">
        <f>IF($O52="","",VLOOKUP($O52,申込用紙①!$A$15:$K$54,AA$4,FALSE))</f>
        <v/>
      </c>
      <c r="AB52" s="17" t="str">
        <f>IF($O52="","",VLOOKUP($O52,申込用紙①!$A$15:$K$54,AB$4,FALSE))</f>
        <v/>
      </c>
      <c r="AC52" s="17"/>
      <c r="AD52" s="17" t="str">
        <f>IF($O52="","",VLOOKUP($O52,申込用紙①!$A$15:$K$54,AD$4,FALSE))</f>
        <v/>
      </c>
      <c r="AE52" s="17" t="str">
        <f>IF($O52="","",VLOOKUP($O52,申込用紙①!$A$15:$K$54,AE$4,FALSE))</f>
        <v/>
      </c>
      <c r="AF52" s="17"/>
      <c r="AG52" s="17" t="str">
        <f>IF($P52="","",VLOOKUP($P52,申込用紙①!$A$15:$K$54,AG$4,FALSE))</f>
        <v/>
      </c>
      <c r="AH52" s="17" t="str">
        <f>IF($P52="","",VLOOKUP($P52,申込用紙①!$A$15:$K$54,AH$4,FALSE))</f>
        <v/>
      </c>
      <c r="AI52" s="17" t="str">
        <f>IF($P52="","",DBCS(VLOOKUP($P52,申込用紙①!$A$15:$K$54,AI$4,FALSE)))</f>
        <v/>
      </c>
      <c r="AJ52" s="17" t="str">
        <f>IF($P52="","",DBCS(VLOOKUP($P52,申込用紙①!$A$15:$K$54,AJ$4,FALSE)))</f>
        <v/>
      </c>
      <c r="AK52" s="17" t="str">
        <f>IF($P52="","",VLOOKUP($P52,申込用紙①!$A$15:$K$54,AK$4,FALSE))</f>
        <v/>
      </c>
      <c r="AL52" s="17" t="str">
        <f>IF($P52="","",VLOOKUP($P52,申込用紙①!$A$15:$K$54,AL$4,FALSE))</f>
        <v/>
      </c>
      <c r="AM52" s="17" t="str">
        <f>IF($P52="","",VLOOKUP($P52,申込用紙①!$A$15:$K$54,AM$4,FALSE))</f>
        <v/>
      </c>
      <c r="AN52" s="17" t="str">
        <f>IF($P52="","",VLOOKUP($P52,申込用紙①!$A$15:$K$54,AN$4,FALSE))</f>
        <v/>
      </c>
      <c r="AO52" s="17"/>
      <c r="AP52" s="17" t="str">
        <f>IF($P52="","",VLOOKUP($P52,申込用紙①!$A$15:$K$54,AP$4,FALSE))</f>
        <v/>
      </c>
      <c r="AQ52" s="17" t="str">
        <f>IF($P52="","",VLOOKUP($P52,申込用紙①!$A$15:$K$54,AQ$4,FALSE))</f>
        <v/>
      </c>
    </row>
    <row r="53" spans="2:43" x14ac:dyDescent="0.4">
      <c r="B53" s="5">
        <v>12</v>
      </c>
      <c r="C53" s="3" t="str">
        <f t="shared" si="16"/>
        <v/>
      </c>
      <c r="D53" s="3"/>
      <c r="E53" s="3" t="str">
        <f t="shared" si="17"/>
        <v/>
      </c>
      <c r="F53" s="16" t="str">
        <f t="shared" si="18"/>
        <v/>
      </c>
      <c r="G53" s="16" t="str">
        <f t="shared" si="19"/>
        <v/>
      </c>
      <c r="H53" s="3" t="str">
        <f t="shared" si="20"/>
        <v/>
      </c>
      <c r="I53" s="3"/>
      <c r="J53" s="3" t="str">
        <f t="shared" si="21"/>
        <v/>
      </c>
      <c r="K53" s="16" t="str">
        <f t="shared" si="22"/>
        <v/>
      </c>
      <c r="L53" s="16" t="str">
        <f t="shared" si="23"/>
        <v/>
      </c>
      <c r="O53" s="17" t="str">
        <f>IF($D53="","",VLOOKUP($D53,申込用紙①!$D$15:$M$54,10,FALSE))</f>
        <v/>
      </c>
      <c r="P53" s="17" t="str">
        <f>IF($I53="","",VLOOKUP($I53,申込用紙①!$D$15:$M$54,10,FALSE))</f>
        <v/>
      </c>
      <c r="Q53" s="18">
        <v>2</v>
      </c>
      <c r="R53" s="17" t="str">
        <f>IF($O53="","",$R52)</f>
        <v/>
      </c>
      <c r="S53" s="17" t="str">
        <f>IF($O53="","",$C40)</f>
        <v/>
      </c>
      <c r="T53" s="17"/>
      <c r="U53" s="17" t="str">
        <f>IF($O53="","",VLOOKUP($O53,申込用紙①!$A$15:$K$54,U$4,FALSE))</f>
        <v/>
      </c>
      <c r="V53" s="17" t="str">
        <f>IF($O53="","",VLOOKUP($O53,申込用紙①!$A$15:$K$54,V$4,FALSE))</f>
        <v/>
      </c>
      <c r="W53" s="17" t="str">
        <f>IF($O53="","",DBCS(VLOOKUP($O53,申込用紙①!$A$15:$K$54,W$4,FALSE)))</f>
        <v/>
      </c>
      <c r="X53" s="17" t="str">
        <f>IF($O53="","",DBCS(VLOOKUP($O53,申込用紙①!$A$15:$K$54,X$4,FALSE)))</f>
        <v/>
      </c>
      <c r="Y53" s="17" t="str">
        <f>IF($O53="","",VLOOKUP($O53,申込用紙①!$A$15:$K$54,Y$4,FALSE))</f>
        <v/>
      </c>
      <c r="Z53" s="17" t="str">
        <f>IF($O53="","",VLOOKUP($O53,申込用紙①!$A$15:$K$54,Z$4,FALSE))</f>
        <v/>
      </c>
      <c r="AA53" s="17" t="str">
        <f>IF($O53="","",VLOOKUP($O53,申込用紙①!$A$15:$K$54,AA$4,FALSE))</f>
        <v/>
      </c>
      <c r="AB53" s="17" t="str">
        <f>IF($O53="","",VLOOKUP($O53,申込用紙①!$A$15:$K$54,AB$4,FALSE))</f>
        <v/>
      </c>
      <c r="AC53" s="17"/>
      <c r="AD53" s="17" t="str">
        <f>IF($O53="","",VLOOKUP($O53,申込用紙①!$A$15:$K$54,AD$4,FALSE))</f>
        <v/>
      </c>
      <c r="AE53" s="17" t="str">
        <f>IF($O53="","",VLOOKUP($O53,申込用紙①!$A$15:$K$54,AE$4,FALSE))</f>
        <v/>
      </c>
      <c r="AF53" s="17"/>
      <c r="AG53" s="17" t="str">
        <f>IF($P53="","",VLOOKUP($P53,申込用紙①!$A$15:$K$54,AG$4,FALSE))</f>
        <v/>
      </c>
      <c r="AH53" s="17" t="str">
        <f>IF($P53="","",VLOOKUP($P53,申込用紙①!$A$15:$K$54,AH$4,FALSE))</f>
        <v/>
      </c>
      <c r="AI53" s="17" t="str">
        <f>IF($P53="","",DBCS(VLOOKUP($P53,申込用紙①!$A$15:$K$54,AI$4,FALSE)))</f>
        <v/>
      </c>
      <c r="AJ53" s="17" t="str">
        <f>IF($P53="","",DBCS(VLOOKUP($P53,申込用紙①!$A$15:$K$54,AJ$4,FALSE)))</f>
        <v/>
      </c>
      <c r="AK53" s="17" t="str">
        <f>IF($P53="","",VLOOKUP($P53,申込用紙①!$A$15:$K$54,AK$4,FALSE))</f>
        <v/>
      </c>
      <c r="AL53" s="17" t="str">
        <f>IF($P53="","",VLOOKUP($P53,申込用紙①!$A$15:$K$54,AL$4,FALSE))</f>
        <v/>
      </c>
      <c r="AM53" s="17" t="str">
        <f>IF($P53="","",VLOOKUP($P53,申込用紙①!$A$15:$K$54,AM$4,FALSE))</f>
        <v/>
      </c>
      <c r="AN53" s="17" t="str">
        <f>IF($P53="","",VLOOKUP($P53,申込用紙①!$A$15:$K$54,AN$4,FALSE))</f>
        <v/>
      </c>
      <c r="AO53" s="17"/>
      <c r="AP53" s="17" t="str">
        <f>IF($P53="","",VLOOKUP($P53,申込用紙①!$A$15:$K$54,AP$4,FALSE))</f>
        <v/>
      </c>
      <c r="AQ53" s="17" t="str">
        <f>IF($P53="","",VLOOKUP($P53,申込用紙①!$A$15:$K$54,AQ$4,FALSE))</f>
        <v/>
      </c>
    </row>
    <row r="54" spans="2:43" x14ac:dyDescent="0.4">
      <c r="B54" s="5">
        <v>13</v>
      </c>
      <c r="C54" s="3" t="str">
        <f t="shared" si="16"/>
        <v/>
      </c>
      <c r="D54" s="3"/>
      <c r="E54" s="3" t="str">
        <f t="shared" si="17"/>
        <v/>
      </c>
      <c r="F54" s="16" t="str">
        <f t="shared" si="18"/>
        <v/>
      </c>
      <c r="G54" s="16" t="str">
        <f t="shared" si="19"/>
        <v/>
      </c>
      <c r="H54" s="3" t="str">
        <f t="shared" si="20"/>
        <v/>
      </c>
      <c r="I54" s="3"/>
      <c r="J54" s="3" t="str">
        <f t="shared" si="21"/>
        <v/>
      </c>
      <c r="K54" s="16" t="str">
        <f t="shared" si="22"/>
        <v/>
      </c>
      <c r="L54" s="16" t="str">
        <f t="shared" si="23"/>
        <v/>
      </c>
      <c r="O54" s="17" t="str">
        <f>IF($D54="","",VLOOKUP($D54,申込用紙①!$D$15:$M$54,10,FALSE))</f>
        <v/>
      </c>
      <c r="P54" s="17" t="str">
        <f>IF($I54="","",VLOOKUP($I54,申込用紙①!$D$15:$M$54,10,FALSE))</f>
        <v/>
      </c>
      <c r="Q54" s="18">
        <v>3</v>
      </c>
      <c r="R54" s="17" t="str">
        <f>IF($O54="","",$R52)</f>
        <v/>
      </c>
      <c r="S54" s="17" t="str">
        <f>IF($O54="","",$C40)</f>
        <v/>
      </c>
      <c r="T54" s="17"/>
      <c r="U54" s="17" t="str">
        <f>IF($O54="","",VLOOKUP($O54,申込用紙①!$A$15:$K$54,U$4,FALSE))</f>
        <v/>
      </c>
      <c r="V54" s="17" t="str">
        <f>IF($O54="","",VLOOKUP($O54,申込用紙①!$A$15:$K$54,V$4,FALSE))</f>
        <v/>
      </c>
      <c r="W54" s="17" t="str">
        <f>IF($O54="","",DBCS(VLOOKUP($O54,申込用紙①!$A$15:$K$54,W$4,FALSE)))</f>
        <v/>
      </c>
      <c r="X54" s="17" t="str">
        <f>IF($O54="","",DBCS(VLOOKUP($O54,申込用紙①!$A$15:$K$54,X$4,FALSE)))</f>
        <v/>
      </c>
      <c r="Y54" s="17" t="str">
        <f>IF($O54="","",VLOOKUP($O54,申込用紙①!$A$15:$K$54,Y$4,FALSE))</f>
        <v/>
      </c>
      <c r="Z54" s="17" t="str">
        <f>IF($O54="","",VLOOKUP($O54,申込用紙①!$A$15:$K$54,Z$4,FALSE))</f>
        <v/>
      </c>
      <c r="AA54" s="17" t="str">
        <f>IF($O54="","",VLOOKUP($O54,申込用紙①!$A$15:$K$54,AA$4,FALSE))</f>
        <v/>
      </c>
      <c r="AB54" s="17" t="str">
        <f>IF($O54="","",VLOOKUP($O54,申込用紙①!$A$15:$K$54,AB$4,FALSE))</f>
        <v/>
      </c>
      <c r="AC54" s="17"/>
      <c r="AD54" s="17" t="str">
        <f>IF($O54="","",VLOOKUP($O54,申込用紙①!$A$15:$K$54,AD$4,FALSE))</f>
        <v/>
      </c>
      <c r="AE54" s="17" t="str">
        <f>IF($O54="","",VLOOKUP($O54,申込用紙①!$A$15:$K$54,AE$4,FALSE))</f>
        <v/>
      </c>
      <c r="AF54" s="17"/>
      <c r="AG54" s="17" t="str">
        <f>IF($P54="","",VLOOKUP($P54,申込用紙①!$A$15:$K$54,AG$4,FALSE))</f>
        <v/>
      </c>
      <c r="AH54" s="17" t="str">
        <f>IF($P54="","",VLOOKUP($P54,申込用紙①!$A$15:$K$54,AH$4,FALSE))</f>
        <v/>
      </c>
      <c r="AI54" s="17" t="str">
        <f>IF($P54="","",DBCS(VLOOKUP($P54,申込用紙①!$A$15:$K$54,AI$4,FALSE)))</f>
        <v/>
      </c>
      <c r="AJ54" s="17" t="str">
        <f>IF($P54="","",DBCS(VLOOKUP($P54,申込用紙①!$A$15:$K$54,AJ$4,FALSE)))</f>
        <v/>
      </c>
      <c r="AK54" s="17" t="str">
        <f>IF($P54="","",VLOOKUP($P54,申込用紙①!$A$15:$K$54,AK$4,FALSE))</f>
        <v/>
      </c>
      <c r="AL54" s="17" t="str">
        <f>IF($P54="","",VLOOKUP($P54,申込用紙①!$A$15:$K$54,AL$4,FALSE))</f>
        <v/>
      </c>
      <c r="AM54" s="17" t="str">
        <f>IF($P54="","",VLOOKUP($P54,申込用紙①!$A$15:$K$54,AM$4,FALSE))</f>
        <v/>
      </c>
      <c r="AN54" s="17" t="str">
        <f>IF($P54="","",VLOOKUP($P54,申込用紙①!$A$15:$K$54,AN$4,FALSE))</f>
        <v/>
      </c>
      <c r="AO54" s="17"/>
      <c r="AP54" s="17" t="str">
        <f>IF($P54="","",VLOOKUP($P54,申込用紙①!$A$15:$K$54,AP$4,FALSE))</f>
        <v/>
      </c>
      <c r="AQ54" s="17" t="str">
        <f>IF($P54="","",VLOOKUP($P54,申込用紙①!$A$15:$K$54,AQ$4,FALSE))</f>
        <v/>
      </c>
    </row>
    <row r="55" spans="2:43" x14ac:dyDescent="0.4">
      <c r="B55" s="5">
        <v>14</v>
      </c>
      <c r="C55" s="3" t="str">
        <f t="shared" si="16"/>
        <v/>
      </c>
      <c r="D55" s="3"/>
      <c r="E55" s="3" t="str">
        <f t="shared" si="17"/>
        <v/>
      </c>
      <c r="F55" s="16" t="str">
        <f t="shared" si="18"/>
        <v/>
      </c>
      <c r="G55" s="16" t="str">
        <f t="shared" si="19"/>
        <v/>
      </c>
      <c r="H55" s="3" t="str">
        <f t="shared" si="20"/>
        <v/>
      </c>
      <c r="I55" s="3"/>
      <c r="J55" s="3" t="str">
        <f t="shared" si="21"/>
        <v/>
      </c>
      <c r="K55" s="16" t="str">
        <f t="shared" si="22"/>
        <v/>
      </c>
      <c r="L55" s="16" t="str">
        <f t="shared" si="23"/>
        <v/>
      </c>
      <c r="O55" s="17" t="str">
        <f>IF($D55="","",VLOOKUP($D55,申込用紙①!$D$15:$M$54,10,FALSE))</f>
        <v/>
      </c>
      <c r="P55" s="17" t="str">
        <f>IF($I55="","",VLOOKUP($I55,申込用紙①!$D$15:$M$54,10,FALSE))</f>
        <v/>
      </c>
      <c r="Q55" s="18">
        <v>4</v>
      </c>
      <c r="R55" s="17" t="str">
        <f>IF($O55="","",$R52)</f>
        <v/>
      </c>
      <c r="S55" s="17" t="str">
        <f>IF($O55="","",$C40)</f>
        <v/>
      </c>
      <c r="T55" s="17"/>
      <c r="U55" s="17" t="str">
        <f>IF($O55="","",VLOOKUP($O55,申込用紙①!$A$15:$K$54,U$4,FALSE))</f>
        <v/>
      </c>
      <c r="V55" s="17" t="str">
        <f>IF($O55="","",VLOOKUP($O55,申込用紙①!$A$15:$K$54,V$4,FALSE))</f>
        <v/>
      </c>
      <c r="W55" s="17" t="str">
        <f>IF($O55="","",DBCS(VLOOKUP($O55,申込用紙①!$A$15:$K$54,W$4,FALSE)))</f>
        <v/>
      </c>
      <c r="X55" s="17" t="str">
        <f>IF($O55="","",DBCS(VLOOKUP($O55,申込用紙①!$A$15:$K$54,X$4,FALSE)))</f>
        <v/>
      </c>
      <c r="Y55" s="17" t="str">
        <f>IF($O55="","",VLOOKUP($O55,申込用紙①!$A$15:$K$54,Y$4,FALSE))</f>
        <v/>
      </c>
      <c r="Z55" s="17" t="str">
        <f>IF($O55="","",VLOOKUP($O55,申込用紙①!$A$15:$K$54,Z$4,FALSE))</f>
        <v/>
      </c>
      <c r="AA55" s="17" t="str">
        <f>IF($O55="","",VLOOKUP($O55,申込用紙①!$A$15:$K$54,AA$4,FALSE))</f>
        <v/>
      </c>
      <c r="AB55" s="17" t="str">
        <f>IF($O55="","",VLOOKUP($O55,申込用紙①!$A$15:$K$54,AB$4,FALSE))</f>
        <v/>
      </c>
      <c r="AC55" s="17"/>
      <c r="AD55" s="17" t="str">
        <f>IF($O55="","",VLOOKUP($O55,申込用紙①!$A$15:$K$54,AD$4,FALSE))</f>
        <v/>
      </c>
      <c r="AE55" s="17" t="str">
        <f>IF($O55="","",VLOOKUP($O55,申込用紙①!$A$15:$K$54,AE$4,FALSE))</f>
        <v/>
      </c>
      <c r="AF55" s="17"/>
      <c r="AG55" s="17" t="str">
        <f>IF($P55="","",VLOOKUP($P55,申込用紙①!$A$15:$K$54,AG$4,FALSE))</f>
        <v/>
      </c>
      <c r="AH55" s="17" t="str">
        <f>IF($P55="","",VLOOKUP($P55,申込用紙①!$A$15:$K$54,AH$4,FALSE))</f>
        <v/>
      </c>
      <c r="AI55" s="17" t="str">
        <f>IF($P55="","",DBCS(VLOOKUP($P55,申込用紙①!$A$15:$K$54,AI$4,FALSE)))</f>
        <v/>
      </c>
      <c r="AJ55" s="17" t="str">
        <f>IF($P55="","",DBCS(VLOOKUP($P55,申込用紙①!$A$15:$K$54,AJ$4,FALSE)))</f>
        <v/>
      </c>
      <c r="AK55" s="17" t="str">
        <f>IF($P55="","",VLOOKUP($P55,申込用紙①!$A$15:$K$54,AK$4,FALSE))</f>
        <v/>
      </c>
      <c r="AL55" s="17" t="str">
        <f>IF($P55="","",VLOOKUP($P55,申込用紙①!$A$15:$K$54,AL$4,FALSE))</f>
        <v/>
      </c>
      <c r="AM55" s="17" t="str">
        <f>IF($P55="","",VLOOKUP($P55,申込用紙①!$A$15:$K$54,AM$4,FALSE))</f>
        <v/>
      </c>
      <c r="AN55" s="17" t="str">
        <f>IF($P55="","",VLOOKUP($P55,申込用紙①!$A$15:$K$54,AN$4,FALSE))</f>
        <v/>
      </c>
      <c r="AO55" s="17"/>
      <c r="AP55" s="17" t="str">
        <f>IF($P55="","",VLOOKUP($P55,申込用紙①!$A$15:$K$54,AP$4,FALSE))</f>
        <v/>
      </c>
      <c r="AQ55" s="17" t="str">
        <f>IF($P55="","",VLOOKUP($P55,申込用紙①!$A$15:$K$54,AQ$4,FALSE))</f>
        <v/>
      </c>
    </row>
    <row r="56" spans="2:43" x14ac:dyDescent="0.4">
      <c r="B56" s="5">
        <v>15</v>
      </c>
      <c r="C56" s="3" t="str">
        <f t="shared" si="16"/>
        <v/>
      </c>
      <c r="D56" s="3"/>
      <c r="E56" s="3" t="str">
        <f t="shared" si="17"/>
        <v/>
      </c>
      <c r="F56" s="16" t="str">
        <f t="shared" si="18"/>
        <v/>
      </c>
      <c r="G56" s="16" t="str">
        <f t="shared" si="19"/>
        <v/>
      </c>
      <c r="H56" s="3" t="str">
        <f t="shared" si="20"/>
        <v/>
      </c>
      <c r="I56" s="3"/>
      <c r="J56" s="3" t="str">
        <f t="shared" si="21"/>
        <v/>
      </c>
      <c r="K56" s="16" t="str">
        <f t="shared" si="22"/>
        <v/>
      </c>
      <c r="L56" s="16" t="str">
        <f t="shared" si="23"/>
        <v/>
      </c>
      <c r="O56" s="17" t="str">
        <f>IF($D56="","",VLOOKUP($D56,申込用紙①!$D$15:$M$54,10,FALSE))</f>
        <v/>
      </c>
      <c r="P56" s="17" t="str">
        <f>IF($I56="","",VLOOKUP($I56,申込用紙①!$D$15:$M$54,10,FALSE))</f>
        <v/>
      </c>
      <c r="Q56" s="18">
        <v>5</v>
      </c>
      <c r="R56" s="17" t="str">
        <f>IF($O56="","",$R52)</f>
        <v/>
      </c>
      <c r="S56" s="17" t="str">
        <f>IF($O56="","",$C40)</f>
        <v/>
      </c>
      <c r="T56" s="17"/>
      <c r="U56" s="17" t="str">
        <f>IF($O56="","",VLOOKUP($O56,申込用紙①!$A$15:$K$54,U$4,FALSE))</f>
        <v/>
      </c>
      <c r="V56" s="17" t="str">
        <f>IF($O56="","",VLOOKUP($O56,申込用紙①!$A$15:$K$54,V$4,FALSE))</f>
        <v/>
      </c>
      <c r="W56" s="17" t="str">
        <f>IF($O56="","",DBCS(VLOOKUP($O56,申込用紙①!$A$15:$K$54,W$4,FALSE)))</f>
        <v/>
      </c>
      <c r="X56" s="17" t="str">
        <f>IF($O56="","",DBCS(VLOOKUP($O56,申込用紙①!$A$15:$K$54,X$4,FALSE)))</f>
        <v/>
      </c>
      <c r="Y56" s="17" t="str">
        <f>IF($O56="","",VLOOKUP($O56,申込用紙①!$A$15:$K$54,Y$4,FALSE))</f>
        <v/>
      </c>
      <c r="Z56" s="17" t="str">
        <f>IF($O56="","",VLOOKUP($O56,申込用紙①!$A$15:$K$54,Z$4,FALSE))</f>
        <v/>
      </c>
      <c r="AA56" s="17" t="str">
        <f>IF($O56="","",VLOOKUP($O56,申込用紙①!$A$15:$K$54,AA$4,FALSE))</f>
        <v/>
      </c>
      <c r="AB56" s="17" t="str">
        <f>IF($O56="","",VLOOKUP($O56,申込用紙①!$A$15:$K$54,AB$4,FALSE))</f>
        <v/>
      </c>
      <c r="AC56" s="17"/>
      <c r="AD56" s="17" t="str">
        <f>IF($O56="","",VLOOKUP($O56,申込用紙①!$A$15:$K$54,AD$4,FALSE))</f>
        <v/>
      </c>
      <c r="AE56" s="17" t="str">
        <f>IF($O56="","",VLOOKUP($O56,申込用紙①!$A$15:$K$54,AE$4,FALSE))</f>
        <v/>
      </c>
      <c r="AF56" s="17"/>
      <c r="AG56" s="17" t="str">
        <f>IF($P56="","",VLOOKUP($P56,申込用紙①!$A$15:$K$54,AG$4,FALSE))</f>
        <v/>
      </c>
      <c r="AH56" s="17" t="str">
        <f>IF($P56="","",VLOOKUP($P56,申込用紙①!$A$15:$K$54,AH$4,FALSE))</f>
        <v/>
      </c>
      <c r="AI56" s="17" t="str">
        <f>IF($P56="","",DBCS(VLOOKUP($P56,申込用紙①!$A$15:$K$54,AI$4,FALSE)))</f>
        <v/>
      </c>
      <c r="AJ56" s="17" t="str">
        <f>IF($P56="","",DBCS(VLOOKUP($P56,申込用紙①!$A$15:$K$54,AJ$4,FALSE)))</f>
        <v/>
      </c>
      <c r="AK56" s="17" t="str">
        <f>IF($P56="","",VLOOKUP($P56,申込用紙①!$A$15:$K$54,AK$4,FALSE))</f>
        <v/>
      </c>
      <c r="AL56" s="17" t="str">
        <f>IF($P56="","",VLOOKUP($P56,申込用紙①!$A$15:$K$54,AL$4,FALSE))</f>
        <v/>
      </c>
      <c r="AM56" s="17" t="str">
        <f>IF($P56="","",VLOOKUP($P56,申込用紙①!$A$15:$K$54,AM$4,FALSE))</f>
        <v/>
      </c>
      <c r="AN56" s="17" t="str">
        <f>IF($P56="","",VLOOKUP($P56,申込用紙①!$A$15:$K$54,AN$4,FALSE))</f>
        <v/>
      </c>
      <c r="AO56" s="17"/>
      <c r="AP56" s="17" t="str">
        <f>IF($P56="","",VLOOKUP($P56,申込用紙①!$A$15:$K$54,AP$4,FALSE))</f>
        <v/>
      </c>
      <c r="AQ56" s="17" t="str">
        <f>IF($P56="","",VLOOKUP($P56,申込用紙①!$A$15:$K$54,AQ$4,FALSE))</f>
        <v/>
      </c>
    </row>
    <row r="57" spans="2:43" x14ac:dyDescent="0.4"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</row>
  </sheetData>
  <sheetProtection sheet="1" objects="1" scenarios="1"/>
  <protectedRanges>
    <protectedRange sqref="C4:D4 C22:D22 C40:D40 I24:I38 D42:D56 I42:I56 D6:D20 I6:I20 D24:D38" name="範囲1"/>
  </protectedRanges>
  <mergeCells count="9">
    <mergeCell ref="A40:B40"/>
    <mergeCell ref="C40:D40"/>
    <mergeCell ref="B1:K1"/>
    <mergeCell ref="B2:K2"/>
    <mergeCell ref="B3:H3"/>
    <mergeCell ref="A4:B4"/>
    <mergeCell ref="C4:D4"/>
    <mergeCell ref="A22:B22"/>
    <mergeCell ref="C22:D22"/>
  </mergeCells>
  <phoneticPr fontId="2"/>
  <conditionalFormatting sqref="C4:D4 D6:D20 I6:I20">
    <cfRule type="cellIs" dxfId="10" priority="6" operator="equal">
      <formula>""</formula>
    </cfRule>
  </conditionalFormatting>
  <conditionalFormatting sqref="C22:D22 D24:D38 I24:I38">
    <cfRule type="cellIs" dxfId="9" priority="5" operator="equal">
      <formula>""</formula>
    </cfRule>
  </conditionalFormatting>
  <conditionalFormatting sqref="C40:D40 D42:D56 I42:I56">
    <cfRule type="cellIs" dxfId="8" priority="4" operator="equal">
      <formula>""</formula>
    </cfRule>
  </conditionalFormatting>
  <hyperlinks>
    <hyperlink ref="I3" location="'申込用紙②-1'!A1" display="→【No.1】へ" xr:uid="{DCF67A75-8956-40B4-B0A5-33E0465E1AC5}"/>
    <hyperlink ref="J3" location="'申込用紙②-2'!A1" display="→【No.2】へ" xr:uid="{973F3EDD-F6F1-4F7A-BAFC-9E1B80D5418B}"/>
  </hyperlinks>
  <pageMargins left="0.59055118110236227" right="0.39370078740157483" top="0.78740157480314965" bottom="0.39370078740157483" header="0" footer="0"/>
  <pageSetup paperSize="9" scale="70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A66489-9D70-4C50-B51E-FE77BA953FFA}">
          <x14:formula1>
            <xm:f>申込用紙①!$D$14:$D$54</xm:f>
          </x14:formula1>
          <xm:sqref>I6:I20 I24:I38 D6:D20 D24:D38 D42:D56 I42:I56</xm:sqref>
        </x14:dataValidation>
        <x14:dataValidation type="list" allowBlank="1" showInputMessage="1" showErrorMessage="1" xr:uid="{2458AE0D-67BE-48A1-9665-326E069953EB}">
          <x14:formula1>
            <xm:f>コード一覧!$E$4:$E$27</xm:f>
          </x14:formula1>
          <xm:sqref>C4:D4 C40:D40 C22:D22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CB878-8646-460E-A3E4-42C4FF2ECCE8}">
  <sheetPr>
    <pageSetUpPr fitToPage="1"/>
  </sheetPr>
  <dimension ref="A1:EJ56"/>
  <sheetViews>
    <sheetView workbookViewId="0">
      <selection activeCell="C11" sqref="C11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8" width="5.625" customWidth="1"/>
    <col min="9" max="9" width="15.625" customWidth="1"/>
    <col min="10" max="10" width="13.625" customWidth="1"/>
    <col min="11" max="11" width="12.625" customWidth="1"/>
    <col min="12" max="13" width="5.625" customWidth="1"/>
    <col min="16" max="17" width="9" hidden="1" customWidth="1"/>
    <col min="18" max="18" width="4.375" hidden="1" customWidth="1"/>
    <col min="19" max="19" width="11" hidden="1" customWidth="1"/>
    <col min="20" max="20" width="7.125" hidden="1" customWidth="1"/>
    <col min="21" max="21" width="8.875" hidden="1" customWidth="1"/>
    <col min="22" max="22" width="9" hidden="1" customWidth="1"/>
    <col min="23" max="23" width="13" hidden="1" customWidth="1"/>
    <col min="24" max="24" width="9" hidden="1" customWidth="1"/>
    <col min="25" max="25" width="7.125" hidden="1" customWidth="1"/>
    <col min="26" max="26" width="13" hidden="1" customWidth="1"/>
    <col min="27" max="29" width="7.125" hidden="1" customWidth="1"/>
    <col min="30" max="31" width="9" hidden="1" customWidth="1"/>
    <col min="32" max="32" width="7.125" hidden="1" customWidth="1"/>
    <col min="33" max="33" width="8.875" hidden="1" customWidth="1"/>
    <col min="34" max="34" width="9" hidden="1" customWidth="1"/>
    <col min="35" max="35" width="13" hidden="1" customWidth="1"/>
    <col min="36" max="36" width="9" hidden="1" customWidth="1"/>
    <col min="37" max="37" width="7.125" hidden="1" customWidth="1"/>
    <col min="38" max="38" width="13" hidden="1" customWidth="1"/>
    <col min="39" max="41" width="7.125" hidden="1" customWidth="1"/>
    <col min="42" max="43" width="9" hidden="1" customWidth="1"/>
    <col min="44" max="44" width="7.125" hidden="1" customWidth="1"/>
    <col min="45" max="45" width="8.875" hidden="1" customWidth="1"/>
    <col min="46" max="46" width="9" hidden="1" customWidth="1"/>
    <col min="47" max="47" width="13" hidden="1" customWidth="1"/>
    <col min="48" max="48" width="9" hidden="1" customWidth="1"/>
    <col min="49" max="49" width="7.125" hidden="1" customWidth="1"/>
    <col min="50" max="50" width="13" hidden="1" customWidth="1"/>
    <col min="51" max="53" width="7.125" hidden="1" customWidth="1"/>
    <col min="54" max="55" width="9" hidden="1" customWidth="1"/>
    <col min="56" max="56" width="7.125" hidden="1" customWidth="1"/>
    <col min="57" max="57" width="8.875" hidden="1" customWidth="1"/>
    <col min="58" max="58" width="9" hidden="1" customWidth="1"/>
    <col min="59" max="59" width="13" hidden="1" customWidth="1"/>
    <col min="60" max="60" width="9" hidden="1" customWidth="1"/>
    <col min="61" max="61" width="7.125" hidden="1" customWidth="1"/>
    <col min="62" max="62" width="13" hidden="1" customWidth="1"/>
    <col min="63" max="65" width="7.125" hidden="1" customWidth="1"/>
    <col min="66" max="67" width="9" hidden="1" customWidth="1"/>
    <col min="68" max="68" width="7.125" hidden="1" customWidth="1"/>
    <col min="69" max="69" width="8.875" hidden="1" customWidth="1"/>
    <col min="70" max="70" width="9" hidden="1" customWidth="1"/>
    <col min="71" max="71" width="13" hidden="1" customWidth="1"/>
    <col min="72" max="72" width="9" hidden="1" customWidth="1"/>
    <col min="73" max="73" width="7.125" hidden="1" customWidth="1"/>
    <col min="74" max="74" width="13" hidden="1" customWidth="1"/>
    <col min="75" max="77" width="7.125" hidden="1" customWidth="1"/>
    <col min="78" max="79" width="9" hidden="1" customWidth="1"/>
    <col min="80" max="80" width="7.125" hidden="1" customWidth="1"/>
    <col min="81" max="81" width="8.875" hidden="1" customWidth="1"/>
    <col min="82" max="82" width="9" hidden="1" customWidth="1"/>
    <col min="83" max="83" width="13" hidden="1" customWidth="1"/>
    <col min="84" max="84" width="9" hidden="1" customWidth="1"/>
    <col min="85" max="85" width="7.125" hidden="1" customWidth="1"/>
    <col min="86" max="86" width="13" hidden="1" customWidth="1"/>
    <col min="87" max="89" width="7.125" hidden="1" customWidth="1"/>
    <col min="90" max="91" width="9" hidden="1" customWidth="1"/>
    <col min="92" max="92" width="7.125" hidden="1" customWidth="1"/>
    <col min="93" max="93" width="8.875" hidden="1" customWidth="1"/>
    <col min="94" max="94" width="9" hidden="1" customWidth="1"/>
    <col min="95" max="95" width="13" hidden="1" customWidth="1"/>
    <col min="96" max="96" width="9" hidden="1" customWidth="1"/>
    <col min="97" max="97" width="7.125" hidden="1" customWidth="1"/>
    <col min="98" max="98" width="13" hidden="1" customWidth="1"/>
    <col min="99" max="101" width="7.125" hidden="1" customWidth="1"/>
    <col min="102" max="103" width="9" hidden="1" customWidth="1"/>
    <col min="104" max="104" width="7.125" hidden="1" customWidth="1"/>
    <col min="105" max="105" width="8.875" hidden="1" customWidth="1"/>
    <col min="106" max="106" width="9" hidden="1" customWidth="1"/>
    <col min="107" max="107" width="13" hidden="1" customWidth="1"/>
    <col min="108" max="108" width="9" hidden="1" customWidth="1"/>
    <col min="109" max="109" width="7.125" hidden="1" customWidth="1"/>
    <col min="110" max="110" width="13" hidden="1" customWidth="1"/>
    <col min="111" max="113" width="7.125" hidden="1" customWidth="1"/>
    <col min="114" max="115" width="9" hidden="1" customWidth="1"/>
    <col min="116" max="116" width="7.125" hidden="1" customWidth="1"/>
    <col min="117" max="117" width="8.875" hidden="1" customWidth="1"/>
    <col min="118" max="118" width="9" hidden="1" customWidth="1"/>
    <col min="119" max="119" width="13" hidden="1" customWidth="1"/>
    <col min="120" max="120" width="9" hidden="1" customWidth="1"/>
    <col min="121" max="121" width="7.125" hidden="1" customWidth="1"/>
    <col min="122" max="122" width="13" hidden="1" customWidth="1"/>
    <col min="123" max="125" width="7.125" hidden="1" customWidth="1"/>
    <col min="126" max="127" width="9" hidden="1" customWidth="1"/>
    <col min="128" max="128" width="7.125" hidden="1" customWidth="1"/>
    <col min="129" max="129" width="8.875" hidden="1" customWidth="1"/>
    <col min="130" max="130" width="9" hidden="1" customWidth="1"/>
    <col min="131" max="131" width="13" hidden="1" customWidth="1"/>
    <col min="132" max="132" width="9" hidden="1" customWidth="1"/>
    <col min="133" max="133" width="7.125" hidden="1" customWidth="1"/>
    <col min="134" max="134" width="13" hidden="1" customWidth="1"/>
    <col min="135" max="137" width="7.125" hidden="1" customWidth="1"/>
    <col min="138" max="139" width="9" hidden="1" customWidth="1"/>
    <col min="140" max="140" width="7.125" hidden="1" customWidth="1"/>
  </cols>
  <sheetData>
    <row r="1" spans="1:140" ht="25.5" x14ac:dyDescent="0.4">
      <c r="B1" s="46" t="str">
        <f>申込用紙①!A1</f>
        <v>第４４回新潟県スポーツ少年団競技別交流大会　第４１回少林寺拳法大会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22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</row>
    <row r="2" spans="1:140" ht="24" x14ac:dyDescent="0.4">
      <c r="B2" s="48" t="str">
        <f>申込用紙①!A2</f>
        <v>エントリー用紙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23"/>
      <c r="P2" s="17"/>
      <c r="Q2" s="17"/>
      <c r="R2" s="17" t="s">
        <v>161</v>
      </c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</row>
    <row r="3" spans="1:140" ht="19.5" customHeight="1" x14ac:dyDescent="0.4">
      <c r="B3" s="57" t="s">
        <v>330</v>
      </c>
      <c r="C3" s="57"/>
      <c r="D3" s="57"/>
      <c r="E3" s="57"/>
      <c r="F3" s="57"/>
      <c r="G3" s="57"/>
      <c r="H3" s="57"/>
      <c r="I3" s="57"/>
      <c r="J3" s="28"/>
      <c r="K3" s="27"/>
      <c r="L3" s="19"/>
      <c r="M3" s="29" t="s">
        <v>241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</row>
    <row r="4" spans="1:140" ht="19.5" x14ac:dyDescent="0.4">
      <c r="A4" s="55" t="s">
        <v>184</v>
      </c>
      <c r="B4" s="55"/>
      <c r="C4" s="56"/>
      <c r="D4" s="56"/>
      <c r="E4" s="11" t="s">
        <v>209</v>
      </c>
      <c r="P4" s="17"/>
      <c r="Q4" s="17"/>
      <c r="R4" s="17"/>
      <c r="S4" s="17"/>
      <c r="T4" s="17"/>
      <c r="U4" s="17"/>
      <c r="V4" s="17">
        <v>3</v>
      </c>
      <c r="W4" s="17">
        <v>2</v>
      </c>
      <c r="X4" s="17">
        <v>5</v>
      </c>
      <c r="Y4" s="17">
        <v>4</v>
      </c>
      <c r="Z4" s="17">
        <v>6</v>
      </c>
      <c r="AA4" s="17">
        <v>7</v>
      </c>
      <c r="AB4" s="17"/>
      <c r="AC4" s="17">
        <v>9</v>
      </c>
      <c r="AD4" s="17"/>
      <c r="AE4" s="17">
        <v>11</v>
      </c>
      <c r="AF4" s="17">
        <v>8</v>
      </c>
      <c r="AG4" s="17"/>
      <c r="AH4" s="17">
        <v>3</v>
      </c>
      <c r="AI4" s="17">
        <v>2</v>
      </c>
      <c r="AJ4" s="17">
        <v>5</v>
      </c>
      <c r="AK4" s="17">
        <v>4</v>
      </c>
      <c r="AL4" s="17">
        <v>6</v>
      </c>
      <c r="AM4" s="17">
        <v>7</v>
      </c>
      <c r="AN4" s="17"/>
      <c r="AO4" s="17">
        <v>9</v>
      </c>
      <c r="AP4" s="17"/>
      <c r="AQ4" s="17">
        <v>11</v>
      </c>
      <c r="AR4" s="17">
        <v>8</v>
      </c>
      <c r="AS4" s="17"/>
      <c r="AT4" s="17">
        <v>3</v>
      </c>
      <c r="AU4" s="17">
        <v>2</v>
      </c>
      <c r="AV4" s="17">
        <v>5</v>
      </c>
      <c r="AW4" s="17">
        <v>4</v>
      </c>
      <c r="AX4" s="17">
        <v>6</v>
      </c>
      <c r="AY4" s="17">
        <v>7</v>
      </c>
      <c r="AZ4" s="17"/>
      <c r="BA4" s="17">
        <v>9</v>
      </c>
      <c r="BB4" s="17"/>
      <c r="BC4" s="17">
        <v>11</v>
      </c>
      <c r="BD4" s="17">
        <v>8</v>
      </c>
      <c r="BE4" s="17"/>
      <c r="BF4" s="17">
        <v>3</v>
      </c>
      <c r="BG4" s="17">
        <v>2</v>
      </c>
      <c r="BH4" s="17">
        <v>5</v>
      </c>
      <c r="BI4" s="17">
        <v>4</v>
      </c>
      <c r="BJ4" s="17">
        <v>6</v>
      </c>
      <c r="BK4" s="17">
        <v>7</v>
      </c>
      <c r="BL4" s="17">
        <v>8</v>
      </c>
      <c r="BM4" s="17">
        <v>9</v>
      </c>
      <c r="BN4" s="17"/>
      <c r="BO4" s="17">
        <v>11</v>
      </c>
      <c r="BP4" s="17">
        <v>8</v>
      </c>
      <c r="BQ4" s="17"/>
      <c r="BR4" s="17">
        <v>3</v>
      </c>
      <c r="BS4" s="17">
        <v>2</v>
      </c>
      <c r="BT4" s="17">
        <v>5</v>
      </c>
      <c r="BU4" s="17">
        <v>4</v>
      </c>
      <c r="BV4" s="17">
        <v>6</v>
      </c>
      <c r="BW4" s="17">
        <v>7</v>
      </c>
      <c r="BX4" s="17"/>
      <c r="BY4" s="17">
        <v>9</v>
      </c>
      <c r="BZ4" s="17"/>
      <c r="CA4" s="17">
        <v>11</v>
      </c>
      <c r="CB4" s="17">
        <v>8</v>
      </c>
      <c r="CC4" s="17"/>
      <c r="CD4" s="17">
        <v>3</v>
      </c>
      <c r="CE4" s="17">
        <v>2</v>
      </c>
      <c r="CF4" s="17">
        <v>5</v>
      </c>
      <c r="CG4" s="17">
        <v>4</v>
      </c>
      <c r="CH4" s="17">
        <v>6</v>
      </c>
      <c r="CI4" s="17">
        <v>7</v>
      </c>
      <c r="CJ4" s="17">
        <v>8</v>
      </c>
      <c r="CK4" s="17">
        <v>9</v>
      </c>
      <c r="CL4" s="17"/>
      <c r="CM4" s="17">
        <v>11</v>
      </c>
      <c r="CN4" s="17">
        <v>8</v>
      </c>
      <c r="CO4" s="17"/>
      <c r="CP4" s="17">
        <v>3</v>
      </c>
      <c r="CQ4" s="17">
        <v>2</v>
      </c>
      <c r="CR4" s="17">
        <v>5</v>
      </c>
      <c r="CS4" s="17">
        <v>4</v>
      </c>
      <c r="CT4" s="17">
        <v>6</v>
      </c>
      <c r="CU4" s="17">
        <v>7</v>
      </c>
      <c r="CV4" s="17"/>
      <c r="CW4" s="17">
        <v>9</v>
      </c>
      <c r="CX4" s="17"/>
      <c r="CY4" s="17">
        <v>11</v>
      </c>
      <c r="CZ4" s="17">
        <v>8</v>
      </c>
      <c r="DA4" s="17"/>
      <c r="DB4" s="17">
        <v>3</v>
      </c>
      <c r="DC4" s="17">
        <v>2</v>
      </c>
      <c r="DD4" s="17">
        <v>5</v>
      </c>
      <c r="DE4" s="17">
        <v>4</v>
      </c>
      <c r="DF4" s="17">
        <v>6</v>
      </c>
      <c r="DG4" s="17">
        <v>7</v>
      </c>
      <c r="DH4" s="17">
        <v>8</v>
      </c>
      <c r="DI4" s="17">
        <v>9</v>
      </c>
      <c r="DJ4" s="17"/>
      <c r="DK4" s="17">
        <v>11</v>
      </c>
      <c r="DL4" s="17">
        <v>8</v>
      </c>
      <c r="DM4" s="17"/>
      <c r="DN4" s="17">
        <v>3</v>
      </c>
      <c r="DO4" s="17">
        <v>2</v>
      </c>
      <c r="DP4" s="17">
        <v>5</v>
      </c>
      <c r="DQ4" s="17">
        <v>4</v>
      </c>
      <c r="DR4" s="17">
        <v>6</v>
      </c>
      <c r="DS4" s="17">
        <v>7</v>
      </c>
      <c r="DT4" s="17"/>
      <c r="DU4" s="17">
        <v>9</v>
      </c>
      <c r="DV4" s="17"/>
      <c r="DW4" s="17">
        <v>11</v>
      </c>
      <c r="DX4" s="17">
        <v>8</v>
      </c>
      <c r="DY4" s="17"/>
      <c r="DZ4" s="17">
        <v>3</v>
      </c>
      <c r="EA4" s="17">
        <v>2</v>
      </c>
      <c r="EB4" s="17">
        <v>5</v>
      </c>
      <c r="EC4" s="17">
        <v>4</v>
      </c>
      <c r="ED4" s="17">
        <v>6</v>
      </c>
      <c r="EE4" s="17">
        <v>7</v>
      </c>
      <c r="EF4" s="17">
        <v>8</v>
      </c>
      <c r="EG4" s="17">
        <v>9</v>
      </c>
      <c r="EH4" s="17"/>
      <c r="EI4" s="17">
        <v>11</v>
      </c>
      <c r="EJ4" s="17">
        <v>8</v>
      </c>
    </row>
    <row r="5" spans="1:140" x14ac:dyDescent="0.4">
      <c r="B5" s="7" t="s">
        <v>108</v>
      </c>
      <c r="C5" s="7" t="s">
        <v>107</v>
      </c>
      <c r="D5" s="8" t="s">
        <v>143</v>
      </c>
      <c r="E5" s="4" t="s">
        <v>144</v>
      </c>
      <c r="F5" s="16" t="s">
        <v>112</v>
      </c>
      <c r="G5" s="16" t="s">
        <v>138</v>
      </c>
      <c r="H5" s="4" t="s">
        <v>108</v>
      </c>
      <c r="I5" s="4" t="s">
        <v>244</v>
      </c>
      <c r="J5" s="6" t="s">
        <v>143</v>
      </c>
      <c r="K5" s="4" t="s">
        <v>144</v>
      </c>
      <c r="L5" s="16" t="s">
        <v>112</v>
      </c>
      <c r="M5" s="16" t="s">
        <v>138</v>
      </c>
      <c r="P5" s="17" t="s">
        <v>186</v>
      </c>
      <c r="Q5" s="17" t="s">
        <v>187</v>
      </c>
      <c r="R5" s="17" t="s">
        <v>141</v>
      </c>
      <c r="S5" s="17" t="s">
        <v>165</v>
      </c>
      <c r="T5" s="17" t="s">
        <v>162</v>
      </c>
      <c r="U5" s="17" t="s">
        <v>242</v>
      </c>
      <c r="V5" s="17" t="s">
        <v>157</v>
      </c>
      <c r="W5" s="17" t="s">
        <v>166</v>
      </c>
      <c r="X5" s="17" t="s">
        <v>163</v>
      </c>
      <c r="Y5" s="17" t="s">
        <v>164</v>
      </c>
      <c r="Z5" s="17" t="s">
        <v>167</v>
      </c>
      <c r="AA5" s="17" t="s">
        <v>168</v>
      </c>
      <c r="AB5" s="17" t="s">
        <v>169</v>
      </c>
      <c r="AC5" s="17" t="s">
        <v>170</v>
      </c>
      <c r="AD5" s="17" t="s">
        <v>243</v>
      </c>
      <c r="AE5" s="17" t="s">
        <v>173</v>
      </c>
      <c r="AF5" s="17" t="s">
        <v>172</v>
      </c>
      <c r="AG5" s="17" t="s">
        <v>242</v>
      </c>
      <c r="AH5" s="17" t="s">
        <v>175</v>
      </c>
      <c r="AI5" s="17" t="s">
        <v>174</v>
      </c>
      <c r="AJ5" s="17" t="s">
        <v>176</v>
      </c>
      <c r="AK5" s="17" t="s">
        <v>177</v>
      </c>
      <c r="AL5" s="17" t="s">
        <v>178</v>
      </c>
      <c r="AM5" s="17" t="s">
        <v>179</v>
      </c>
      <c r="AN5" s="17" t="s">
        <v>180</v>
      </c>
      <c r="AO5" s="17" t="s">
        <v>181</v>
      </c>
      <c r="AP5" s="17" t="s">
        <v>243</v>
      </c>
      <c r="AQ5" s="17" t="s">
        <v>183</v>
      </c>
      <c r="AR5" s="17" t="s">
        <v>182</v>
      </c>
      <c r="AS5" s="17" t="s">
        <v>242</v>
      </c>
      <c r="AT5" s="17" t="s">
        <v>245</v>
      </c>
      <c r="AU5" s="17" t="s">
        <v>246</v>
      </c>
      <c r="AV5" s="17" t="s">
        <v>247</v>
      </c>
      <c r="AW5" s="17" t="s">
        <v>248</v>
      </c>
      <c r="AX5" s="17" t="s">
        <v>249</v>
      </c>
      <c r="AY5" s="17" t="s">
        <v>250</v>
      </c>
      <c r="AZ5" s="17" t="s">
        <v>251</v>
      </c>
      <c r="BA5" s="17" t="s">
        <v>252</v>
      </c>
      <c r="BB5" s="17" t="s">
        <v>243</v>
      </c>
      <c r="BC5" s="17" t="s">
        <v>253</v>
      </c>
      <c r="BD5" s="17" t="s">
        <v>254</v>
      </c>
      <c r="BE5" s="17" t="s">
        <v>242</v>
      </c>
      <c r="BF5" s="17" t="s">
        <v>255</v>
      </c>
      <c r="BG5" s="17" t="s">
        <v>256</v>
      </c>
      <c r="BH5" s="17" t="s">
        <v>257</v>
      </c>
      <c r="BI5" s="17" t="s">
        <v>258</v>
      </c>
      <c r="BJ5" s="17" t="s">
        <v>259</v>
      </c>
      <c r="BK5" s="17" t="s">
        <v>260</v>
      </c>
      <c r="BL5" s="17" t="s">
        <v>261</v>
      </c>
      <c r="BM5" s="17" t="s">
        <v>262</v>
      </c>
      <c r="BN5" s="17" t="s">
        <v>243</v>
      </c>
      <c r="BO5" s="17" t="s">
        <v>263</v>
      </c>
      <c r="BP5" s="17" t="s">
        <v>264</v>
      </c>
      <c r="BQ5" s="17" t="s">
        <v>242</v>
      </c>
      <c r="BR5" s="17" t="s">
        <v>265</v>
      </c>
      <c r="BS5" s="17" t="s">
        <v>266</v>
      </c>
      <c r="BT5" s="17" t="s">
        <v>267</v>
      </c>
      <c r="BU5" s="17" t="s">
        <v>268</v>
      </c>
      <c r="BV5" s="17" t="s">
        <v>269</v>
      </c>
      <c r="BW5" s="17" t="s">
        <v>270</v>
      </c>
      <c r="BX5" s="17" t="s">
        <v>271</v>
      </c>
      <c r="BY5" s="17" t="s">
        <v>272</v>
      </c>
      <c r="BZ5" s="17" t="s">
        <v>243</v>
      </c>
      <c r="CA5" s="17" t="s">
        <v>273</v>
      </c>
      <c r="CB5" s="17" t="s">
        <v>274</v>
      </c>
      <c r="CC5" s="17" t="s">
        <v>242</v>
      </c>
      <c r="CD5" s="17" t="s">
        <v>275</v>
      </c>
      <c r="CE5" s="17" t="s">
        <v>276</v>
      </c>
      <c r="CF5" s="17" t="s">
        <v>277</v>
      </c>
      <c r="CG5" s="17" t="s">
        <v>278</v>
      </c>
      <c r="CH5" s="17" t="s">
        <v>279</v>
      </c>
      <c r="CI5" s="17" t="s">
        <v>280</v>
      </c>
      <c r="CJ5" s="17" t="s">
        <v>281</v>
      </c>
      <c r="CK5" s="17" t="s">
        <v>282</v>
      </c>
      <c r="CL5" s="17" t="s">
        <v>243</v>
      </c>
      <c r="CM5" s="17" t="s">
        <v>283</v>
      </c>
      <c r="CN5" s="17" t="s">
        <v>284</v>
      </c>
      <c r="CO5" s="17" t="s">
        <v>242</v>
      </c>
      <c r="CP5" s="17" t="s">
        <v>285</v>
      </c>
      <c r="CQ5" s="17" t="s">
        <v>286</v>
      </c>
      <c r="CR5" s="17" t="s">
        <v>287</v>
      </c>
      <c r="CS5" s="17" t="s">
        <v>288</v>
      </c>
      <c r="CT5" s="17" t="s">
        <v>289</v>
      </c>
      <c r="CU5" s="17" t="s">
        <v>290</v>
      </c>
      <c r="CV5" s="17" t="s">
        <v>291</v>
      </c>
      <c r="CW5" s="17" t="s">
        <v>292</v>
      </c>
      <c r="CX5" s="17" t="s">
        <v>243</v>
      </c>
      <c r="CY5" s="17" t="s">
        <v>293</v>
      </c>
      <c r="CZ5" s="17" t="s">
        <v>294</v>
      </c>
      <c r="DA5" s="17" t="s">
        <v>242</v>
      </c>
      <c r="DB5" s="17" t="s">
        <v>295</v>
      </c>
      <c r="DC5" s="17" t="s">
        <v>296</v>
      </c>
      <c r="DD5" s="17" t="s">
        <v>297</v>
      </c>
      <c r="DE5" s="17" t="s">
        <v>298</v>
      </c>
      <c r="DF5" s="17" t="s">
        <v>299</v>
      </c>
      <c r="DG5" s="17" t="s">
        <v>300</v>
      </c>
      <c r="DH5" s="17" t="s">
        <v>301</v>
      </c>
      <c r="DI5" s="17" t="s">
        <v>302</v>
      </c>
      <c r="DJ5" s="17" t="s">
        <v>243</v>
      </c>
      <c r="DK5" s="17" t="s">
        <v>303</v>
      </c>
      <c r="DL5" s="17" t="s">
        <v>304</v>
      </c>
      <c r="DM5" s="17" t="s">
        <v>242</v>
      </c>
      <c r="DN5" s="17" t="s">
        <v>305</v>
      </c>
      <c r="DO5" s="17" t="s">
        <v>306</v>
      </c>
      <c r="DP5" s="17" t="s">
        <v>307</v>
      </c>
      <c r="DQ5" s="17" t="s">
        <v>308</v>
      </c>
      <c r="DR5" s="17" t="s">
        <v>309</v>
      </c>
      <c r="DS5" s="17" t="s">
        <v>310</v>
      </c>
      <c r="DT5" s="17" t="s">
        <v>311</v>
      </c>
      <c r="DU5" s="17" t="s">
        <v>312</v>
      </c>
      <c r="DV5" s="17" t="s">
        <v>243</v>
      </c>
      <c r="DW5" s="17" t="s">
        <v>313</v>
      </c>
      <c r="DX5" s="17" t="s">
        <v>314</v>
      </c>
      <c r="DY5" s="17" t="s">
        <v>242</v>
      </c>
      <c r="DZ5" s="17" t="s">
        <v>315</v>
      </c>
      <c r="EA5" s="17" t="s">
        <v>316</v>
      </c>
      <c r="EB5" s="17" t="s">
        <v>317</v>
      </c>
      <c r="EC5" s="17" t="s">
        <v>318</v>
      </c>
      <c r="ED5" s="17" t="s">
        <v>319</v>
      </c>
      <c r="EE5" s="17" t="s">
        <v>320</v>
      </c>
      <c r="EF5" s="17" t="s">
        <v>321</v>
      </c>
      <c r="EG5" s="17" t="s">
        <v>322</v>
      </c>
      <c r="EH5" s="17" t="s">
        <v>243</v>
      </c>
      <c r="EI5" s="17" t="s">
        <v>323</v>
      </c>
      <c r="EJ5" s="17" t="s">
        <v>324</v>
      </c>
    </row>
    <row r="6" spans="1:140" x14ac:dyDescent="0.4">
      <c r="B6" s="5">
        <v>1</v>
      </c>
      <c r="C6" s="3" t="str">
        <f>IF($D6="","",$V6)</f>
        <v/>
      </c>
      <c r="D6" s="3"/>
      <c r="E6" s="3" t="str">
        <f>IF($D6="","",$X6)</f>
        <v/>
      </c>
      <c r="F6" s="16" t="str">
        <f>IF($D6="","",$AA6)</f>
        <v/>
      </c>
      <c r="G6" s="16" t="str">
        <f>IF($D6="","",$AF6)</f>
        <v/>
      </c>
      <c r="H6" s="5">
        <v>6</v>
      </c>
      <c r="I6" s="3" t="str">
        <f>IF($J6="","",$AH6)</f>
        <v/>
      </c>
      <c r="J6" s="3"/>
      <c r="K6" s="3" t="str">
        <f>IF($J6="","",$AJ6)</f>
        <v/>
      </c>
      <c r="L6" s="16" t="str">
        <f>IF($J6="","",$AM6)</f>
        <v/>
      </c>
      <c r="M6" s="16" t="str">
        <f>IF($J6="","",$AR6)</f>
        <v/>
      </c>
      <c r="P6" s="17" t="str">
        <f>IF($D6="","",VLOOKUP($D6,申込用紙①!$D$15:$M$54,10,FALSE))</f>
        <v/>
      </c>
      <c r="Q6" s="17" t="str">
        <f>IF($J6="","",VLOOKUP($J6,申込用紙①!$D$15:$M$54,10,FALSE))</f>
        <v/>
      </c>
      <c r="R6" s="18">
        <v>1</v>
      </c>
      <c r="S6" s="17" t="str">
        <f>IF($P6="","",VLOOKUP($C4,コード一覧!$E$5:$F$21,2,FALSE))</f>
        <v/>
      </c>
      <c r="T6" s="17" t="str">
        <f>IF($C4="","",$C4)</f>
        <v/>
      </c>
      <c r="U6" s="17"/>
      <c r="V6" s="17" t="str">
        <f>IF($P6="","",VLOOKUP($P6,申込用紙①!$A$15:$K$54,V$4,FALSE))</f>
        <v/>
      </c>
      <c r="W6" s="17" t="str">
        <f>IF($P6="","",VLOOKUP($P6,申込用紙①!$A$15:$K$54,W$4,FALSE))</f>
        <v/>
      </c>
      <c r="X6" s="17" t="str">
        <f>IF($P6="","",DBCS(VLOOKUP($P6,申込用紙①!$A$15:$K$54,X$4,FALSE)))</f>
        <v/>
      </c>
      <c r="Y6" s="17" t="str">
        <f>IF($P6="","",DBCS(VLOOKUP($P6,申込用紙①!$A$15:$K$54,Y$4,FALSE)))</f>
        <v/>
      </c>
      <c r="Z6" s="17" t="str">
        <f>IF($P6="","",VLOOKUP($P6,申込用紙①!$A$15:$K$54,Z$4,FALSE))</f>
        <v/>
      </c>
      <c r="AA6" s="17" t="str">
        <f>IF($P6="","",VLOOKUP($P6,申込用紙①!$A$15:$K$54,AA$4,FALSE))</f>
        <v/>
      </c>
      <c r="AB6" s="17" t="str">
        <f>IF($P6="","",VLOOKUP($P6,申込用紙①!$A$15:$K$54,AB$4,FALSE))</f>
        <v/>
      </c>
      <c r="AC6" s="17" t="str">
        <f>IF($P6="","",VLOOKUP($P6,申込用紙①!$A$15:$K$54,AC$4,FALSE))</f>
        <v/>
      </c>
      <c r="AD6" s="17"/>
      <c r="AE6" s="17" t="str">
        <f>IF($P6="","",VLOOKUP($P6,申込用紙①!$A$15:$K$54,AE$4,FALSE))</f>
        <v/>
      </c>
      <c r="AF6" s="17" t="str">
        <f>IF($P6="","",VLOOKUP($P6,申込用紙①!$A$15:$K$54,AF$4,FALSE))</f>
        <v/>
      </c>
      <c r="AG6" s="17"/>
      <c r="AH6" s="17" t="str">
        <f>IF($Q6="","",VLOOKUP($Q6,申込用紙①!$A$15:$K$54,AH$4,FALSE))</f>
        <v/>
      </c>
      <c r="AI6" s="17" t="str">
        <f>IF($Q6="","",VLOOKUP($Q6,申込用紙①!$A$15:$K$54,AI$4,FALSE))</f>
        <v/>
      </c>
      <c r="AJ6" s="17" t="str">
        <f>IF($Q6="","",DBCS(VLOOKUP($Q6,申込用紙①!$A$15:$K$54,AJ$4,FALSE)))</f>
        <v/>
      </c>
      <c r="AK6" s="17" t="str">
        <f>IF($Q6="","",DBCS(VLOOKUP($Q6,申込用紙①!$A$15:$K$54,AK$4,FALSE)))</f>
        <v/>
      </c>
      <c r="AL6" s="17" t="str">
        <f>IF($Q6="","",VLOOKUP($Q6,申込用紙①!$A$15:$K$54,AL$4,FALSE))</f>
        <v/>
      </c>
      <c r="AM6" s="17" t="str">
        <f>IF($Q6="","",VLOOKUP($Q6,申込用紙①!$A$15:$K$54,AM$4,FALSE))</f>
        <v/>
      </c>
      <c r="AN6" s="17" t="str">
        <f>IF($Q6="","",VLOOKUP($Q6,申込用紙①!$A$15:$K$54,AN$4,FALSE))</f>
        <v/>
      </c>
      <c r="AO6" s="17" t="str">
        <f>IF($Q6="","",VLOOKUP($Q6,申込用紙①!$A$15:$K$54,AO$4,FALSE))</f>
        <v/>
      </c>
      <c r="AP6" s="17"/>
      <c r="AQ6" s="17" t="str">
        <f>IF($Q6="","",VLOOKUP($Q6,申込用紙①!$A$15:$K$54,AQ$4,FALSE))</f>
        <v/>
      </c>
      <c r="AR6" s="17" t="str">
        <f>IF($Q6="","",VLOOKUP($Q6,申込用紙①!$A$15:$K$54,AR$4,FALSE))</f>
        <v/>
      </c>
      <c r="AS6" s="17"/>
      <c r="AT6" s="17" t="str">
        <f>IF($P7="","",VLOOKUP($P7,申込用紙①!$A$15:$K$54,AT$4,FALSE))</f>
        <v/>
      </c>
      <c r="AU6" s="17" t="str">
        <f>IF($P7="","",VLOOKUP($P7,申込用紙①!$A$15:$K$54,AU$4,FALSE))</f>
        <v/>
      </c>
      <c r="AV6" s="17" t="str">
        <f>IF($P7="","",DBCS(VLOOKUP($P7,申込用紙①!$A$15:$K$54,AV$4,FALSE)))</f>
        <v/>
      </c>
      <c r="AW6" s="17" t="str">
        <f>IF($P7="","",DBCS(VLOOKUP($P7,申込用紙①!$A$15:$K$54,AW$4,FALSE)))</f>
        <v/>
      </c>
      <c r="AX6" s="17" t="str">
        <f>IF($P7="","",VLOOKUP($P7,申込用紙①!$A$15:$K$54,AX$4,FALSE))</f>
        <v/>
      </c>
      <c r="AY6" s="17" t="str">
        <f>IF($P7="","",VLOOKUP($P7,申込用紙①!$A$15:$K$54,AY$4,FALSE))</f>
        <v/>
      </c>
      <c r="AZ6" s="17" t="str">
        <f>IF($P7="","",VLOOKUP($P7,申込用紙①!$A$15:$K$54,AZ$4,FALSE))</f>
        <v/>
      </c>
      <c r="BA6" s="17" t="str">
        <f>IF($P7="","",VLOOKUP($P7,申込用紙①!$A$15:$K$54,BA$4,FALSE))</f>
        <v/>
      </c>
      <c r="BB6" s="17"/>
      <c r="BC6" s="17" t="str">
        <f>IF($P7="","",VLOOKUP($P7,申込用紙①!$A$15:$K$54,BC$4,FALSE))</f>
        <v/>
      </c>
      <c r="BD6" s="17" t="str">
        <f>IF($P7="","",VLOOKUP($P7,申込用紙①!$A$15:$K$54,BD$4,FALSE))</f>
        <v/>
      </c>
      <c r="BE6" s="17"/>
      <c r="BF6" s="17" t="str">
        <f>IF($Q7="","",VLOOKUP($Q7,申込用紙①!$A$15:$K$54,BF$4,FALSE))</f>
        <v/>
      </c>
      <c r="BG6" s="17" t="str">
        <f>IF($Q7="","",VLOOKUP($Q7,申込用紙①!$A$15:$K$54,BG$4,FALSE))</f>
        <v/>
      </c>
      <c r="BH6" s="17" t="str">
        <f>IF($Q7="","",DBCS(VLOOKUP($Q7,申込用紙①!$A$15:$K$54,BH$4,FALSE)))</f>
        <v/>
      </c>
      <c r="BI6" s="17" t="str">
        <f>IF($Q7="","",DBCS(VLOOKUP($Q7,申込用紙①!$A$15:$K$54,BI$4,FALSE)))</f>
        <v/>
      </c>
      <c r="BJ6" s="17" t="str">
        <f>IF($Q7="","",VLOOKUP($Q7,申込用紙①!$A$15:$K$54,BJ$4,FALSE))</f>
        <v/>
      </c>
      <c r="BK6" s="17" t="str">
        <f>IF($Q7="","",VLOOKUP($Q7,申込用紙①!$A$15:$K$54,BK$4,FALSE))</f>
        <v/>
      </c>
      <c r="BL6" s="17" t="str">
        <f>IF($Q7="","",VLOOKUP($Q7,申込用紙①!$A$15:$K$54,BL$4,FALSE))</f>
        <v/>
      </c>
      <c r="BM6" s="17" t="str">
        <f>IF($Q7="","",VLOOKUP($Q7,申込用紙①!$A$15:$K$54,BM$4,FALSE))</f>
        <v/>
      </c>
      <c r="BN6" s="17"/>
      <c r="BO6" s="17" t="str">
        <f>IF($Q7="","",VLOOKUP($Q7,申込用紙①!$A$15:$K$54,BO$4,FALSE))</f>
        <v/>
      </c>
      <c r="BP6" s="17" t="str">
        <f>IF($Q7="","",VLOOKUP($Q7,申込用紙①!$A$15:$K$54,BP$4,FALSE))</f>
        <v/>
      </c>
      <c r="BQ6" s="17"/>
      <c r="BR6" s="17" t="str">
        <f>IF($P8="","",VLOOKUP($P8,申込用紙①!$A$15:$K$54,BR$4,FALSE))</f>
        <v/>
      </c>
      <c r="BS6" s="17" t="str">
        <f>IF($P8="","",VLOOKUP($P8,申込用紙①!$A$15:$K$54,BS$4,FALSE))</f>
        <v/>
      </c>
      <c r="BT6" s="17" t="str">
        <f>IF($P8="","",DBCS(VLOOKUP($P8,申込用紙①!$A$15:$K$54,BT$4,FALSE)))</f>
        <v/>
      </c>
      <c r="BU6" s="17" t="str">
        <f>IF($P8="","",DBCS(VLOOKUP($P8,申込用紙①!$A$15:$K$54,BU$4,FALSE)))</f>
        <v/>
      </c>
      <c r="BV6" s="17" t="str">
        <f>IF($P8="","",VLOOKUP($P8,申込用紙①!$A$15:$K$54,BV$4,FALSE))</f>
        <v/>
      </c>
      <c r="BW6" s="17" t="str">
        <f>IF($P8="","",VLOOKUP($P8,申込用紙①!$A$15:$K$54,BW$4,FALSE))</f>
        <v/>
      </c>
      <c r="BX6" s="17" t="str">
        <f>IF($P8="","",VLOOKUP($P8,申込用紙①!$A$15:$K$54,BX$4,FALSE))</f>
        <v/>
      </c>
      <c r="BY6" s="17" t="str">
        <f>IF($P8="","",VLOOKUP($P8,申込用紙①!$A$15:$K$54,BY$4,FALSE))</f>
        <v/>
      </c>
      <c r="BZ6" s="17"/>
      <c r="CA6" s="17" t="str">
        <f>IF($P8="","",VLOOKUP($P8,申込用紙①!$A$15:$K$54,CA$4,FALSE))</f>
        <v/>
      </c>
      <c r="CB6" s="17" t="str">
        <f>IF($P8="","",VLOOKUP($P8,申込用紙①!$A$15:$K$54,CB$4,FALSE))</f>
        <v/>
      </c>
      <c r="CC6" s="17"/>
      <c r="CD6" s="17" t="str">
        <f>IF($Q8="","",VLOOKUP($Q8,申込用紙①!$A$15:$K$54,CD$4,FALSE))</f>
        <v/>
      </c>
      <c r="CE6" s="17" t="str">
        <f>IF($Q8="","",VLOOKUP($Q8,申込用紙①!$A$15:$K$54,CE$4,FALSE))</f>
        <v/>
      </c>
      <c r="CF6" s="17" t="str">
        <f>IF($Q8="","",DBCS(VLOOKUP($Q8,申込用紙①!$A$15:$K$54,CF$4,FALSE)))</f>
        <v/>
      </c>
      <c r="CG6" s="17" t="str">
        <f>IF($Q8="","",DBCS(VLOOKUP($Q8,申込用紙①!$A$15:$K$54,CG$4,FALSE)))</f>
        <v/>
      </c>
      <c r="CH6" s="17" t="str">
        <f>IF($Q8="","",VLOOKUP($Q8,申込用紙①!$A$15:$K$54,CH$4,FALSE))</f>
        <v/>
      </c>
      <c r="CI6" s="17" t="str">
        <f>IF($Q8="","",VLOOKUP($Q8,申込用紙①!$A$15:$K$54,CI$4,FALSE))</f>
        <v/>
      </c>
      <c r="CJ6" s="17" t="str">
        <f>IF($Q8="","",VLOOKUP($Q8,申込用紙①!$A$15:$K$54,CJ$4,FALSE))</f>
        <v/>
      </c>
      <c r="CK6" s="17" t="str">
        <f>IF($Q8="","",VLOOKUP($Q8,申込用紙①!$A$15:$K$54,CK$4,FALSE))</f>
        <v/>
      </c>
      <c r="CL6" s="17"/>
      <c r="CM6" s="17" t="str">
        <f>IF($Q8="","",VLOOKUP($Q8,申込用紙①!$A$15:$K$54,CM$4,FALSE))</f>
        <v/>
      </c>
      <c r="CN6" s="17" t="str">
        <f>IF($Q8="","",VLOOKUP($Q8,申込用紙①!$A$15:$K$54,CN$4,FALSE))</f>
        <v/>
      </c>
      <c r="CO6" s="17"/>
      <c r="CP6" s="17" t="str">
        <f>IF($P9="","",VLOOKUP($P9,申込用紙①!$A$15:$K$54,CP$4,FALSE))</f>
        <v/>
      </c>
      <c r="CQ6" s="17" t="str">
        <f>IF($P9="","",VLOOKUP($P9,申込用紙①!$A$15:$K$54,CQ$4,FALSE))</f>
        <v/>
      </c>
      <c r="CR6" s="17" t="str">
        <f>IF($P9="","",DBCS(VLOOKUP($P9,申込用紙①!$A$15:$K$54,CR$4,FALSE)))</f>
        <v/>
      </c>
      <c r="CS6" s="17" t="str">
        <f>IF($P9="","",DBCS(VLOOKUP($P9,申込用紙①!$A$15:$K$54,CS$4,FALSE)))</f>
        <v/>
      </c>
      <c r="CT6" s="17" t="str">
        <f>IF($P9="","",VLOOKUP($P9,申込用紙①!$A$15:$K$54,CT$4,FALSE))</f>
        <v/>
      </c>
      <c r="CU6" s="17" t="str">
        <f>IF($P9="","",VLOOKUP($P9,申込用紙①!$A$15:$K$54,CU$4,FALSE))</f>
        <v/>
      </c>
      <c r="CV6" s="17" t="str">
        <f>IF($P9="","",VLOOKUP($P9,申込用紙①!$A$15:$K$54,CV$4,FALSE))</f>
        <v/>
      </c>
      <c r="CW6" s="17" t="str">
        <f>IF($P9="","",VLOOKUP($P9,申込用紙①!$A$15:$K$54,CW$4,FALSE))</f>
        <v/>
      </c>
      <c r="CX6" s="17"/>
      <c r="CY6" s="17" t="str">
        <f>IF($P9="","",VLOOKUP($P9,申込用紙①!$A$15:$K$54,CY$4,FALSE))</f>
        <v/>
      </c>
      <c r="CZ6" s="17" t="str">
        <f>IF($P9="","",VLOOKUP($P9,申込用紙①!$A$15:$K$54,CZ$4,FALSE))</f>
        <v/>
      </c>
      <c r="DA6" s="17"/>
      <c r="DB6" s="17" t="str">
        <f>IF($Q9="","",VLOOKUP($Q9,申込用紙①!$A$15:$K$54,DB$4,FALSE))</f>
        <v/>
      </c>
      <c r="DC6" s="17" t="str">
        <f>IF($Q9="","",VLOOKUP($Q9,申込用紙①!$A$15:$K$54,DC$4,FALSE))</f>
        <v/>
      </c>
      <c r="DD6" s="17" t="str">
        <f>IF($Q9="","",DBCS(VLOOKUP($Q9,申込用紙①!$A$15:$K$54,DD$4,FALSE)))</f>
        <v/>
      </c>
      <c r="DE6" s="17" t="str">
        <f>IF($Q9="","",DBCS(VLOOKUP($Q9,申込用紙①!$A$15:$K$54,DE$4,FALSE)))</f>
        <v/>
      </c>
      <c r="DF6" s="17" t="str">
        <f>IF($Q9="","",VLOOKUP($Q9,申込用紙①!$A$15:$K$54,DF$4,FALSE))</f>
        <v/>
      </c>
      <c r="DG6" s="17" t="str">
        <f>IF($Q9="","",VLOOKUP($Q9,申込用紙①!$A$15:$K$54,DG$4,FALSE))</f>
        <v/>
      </c>
      <c r="DH6" s="17" t="str">
        <f>IF($Q9="","",VLOOKUP($Q9,申込用紙①!$A$15:$K$54,DH$4,FALSE))</f>
        <v/>
      </c>
      <c r="DI6" s="17" t="str">
        <f>IF($Q9="","",VLOOKUP($Q9,申込用紙①!$A$15:$K$54,DI$4,FALSE))</f>
        <v/>
      </c>
      <c r="DJ6" s="17"/>
      <c r="DK6" s="17" t="str">
        <f>IF($Q9="","",VLOOKUP($Q9,申込用紙①!$A$15:$K$54,DK$4,FALSE))</f>
        <v/>
      </c>
      <c r="DL6" s="17" t="str">
        <f>IF($Q9="","",VLOOKUP($Q9,申込用紙①!$A$15:$K$54,DL$4,FALSE))</f>
        <v/>
      </c>
      <c r="DM6" s="17"/>
      <c r="DN6" s="17" t="str">
        <f>IF($P10="","",VLOOKUP($P10,申込用紙①!$A$15:$K$54,DN$4,FALSE))</f>
        <v/>
      </c>
      <c r="DO6" s="17" t="str">
        <f>IF($P10="","",VLOOKUP($P10,申込用紙①!$A$15:$K$54,DO$4,FALSE))</f>
        <v/>
      </c>
      <c r="DP6" s="17" t="str">
        <f>IF($P10="","",DBCS(VLOOKUP($P10,申込用紙①!$A$15:$K$54,DP$4,FALSE)))</f>
        <v/>
      </c>
      <c r="DQ6" s="17" t="str">
        <f>IF($P10="","",DBCS(VLOOKUP($P10,申込用紙①!$A$15:$K$54,DQ$4,FALSE)))</f>
        <v/>
      </c>
      <c r="DR6" s="17" t="str">
        <f>IF($P10="","",VLOOKUP($P10,申込用紙①!$A$15:$K$54,DR$4,FALSE))</f>
        <v/>
      </c>
      <c r="DS6" s="17" t="str">
        <f>IF($P10="","",VLOOKUP($P10,申込用紙①!$A$15:$K$54,DS$4,FALSE))</f>
        <v/>
      </c>
      <c r="DT6" s="17" t="str">
        <f>IF($P10="","",VLOOKUP($P10,申込用紙①!$A$15:$K$54,DT$4,FALSE))</f>
        <v/>
      </c>
      <c r="DU6" s="17" t="str">
        <f>IF($P10="","",VLOOKUP($P10,申込用紙①!$A$15:$K$54,DU$4,FALSE))</f>
        <v/>
      </c>
      <c r="DV6" s="17"/>
      <c r="DW6" s="17" t="str">
        <f>IF($P10="","",VLOOKUP($P10,申込用紙①!$A$15:$K$54,DW$4,FALSE))</f>
        <v/>
      </c>
      <c r="DX6" s="17" t="str">
        <f>IF($P10="","",VLOOKUP($P10,申込用紙①!$A$15:$K$54,DX$4,FALSE))</f>
        <v/>
      </c>
      <c r="DY6" s="17"/>
      <c r="DZ6" s="17" t="str">
        <f>IF($Q10="","",VLOOKUP($Q10,申込用紙①!$A$15:$K$54,DZ$4,FALSE))</f>
        <v/>
      </c>
      <c r="EA6" s="17" t="str">
        <f>IF($Q10="","",VLOOKUP($Q10,申込用紙①!$A$15:$K$54,EA$4,FALSE))</f>
        <v/>
      </c>
      <c r="EB6" s="17" t="str">
        <f>IF($Q10="","",DBCS(VLOOKUP($Q10,申込用紙①!$A$15:$K$54,EB$4,FALSE)))</f>
        <v/>
      </c>
      <c r="EC6" s="17" t="str">
        <f>IF($Q10="","",DBCS(VLOOKUP($Q10,申込用紙①!$A$15:$K$54,EC$4,FALSE)))</f>
        <v/>
      </c>
      <c r="ED6" s="17" t="str">
        <f>IF($Q10="","",VLOOKUP($Q10,申込用紙①!$A$15:$K$54,ED$4,FALSE))</f>
        <v/>
      </c>
      <c r="EE6" s="17" t="str">
        <f>IF($Q10="","",VLOOKUP($Q10,申込用紙①!$A$15:$K$54,EE$4,FALSE))</f>
        <v/>
      </c>
      <c r="EF6" s="17" t="str">
        <f>IF($Q10="","",VLOOKUP($Q10,申込用紙①!$A$15:$K$54,EF$4,FALSE))</f>
        <v/>
      </c>
      <c r="EG6" s="17" t="str">
        <f>IF($Q10="","",VLOOKUP($Q10,申込用紙①!$A$15:$K$54,EG$4,FALSE))</f>
        <v/>
      </c>
      <c r="EH6" s="17"/>
      <c r="EI6" s="17" t="str">
        <f>IF($Q10="","",VLOOKUP($Q10,申込用紙①!$A$15:$K$54,EI$4,FALSE))</f>
        <v/>
      </c>
      <c r="EJ6" s="17" t="str">
        <f>IF($Q10="","",VLOOKUP($Q10,申込用紙①!$A$15:$K$54,EJ$4,FALSE))</f>
        <v/>
      </c>
    </row>
    <row r="7" spans="1:140" x14ac:dyDescent="0.4">
      <c r="B7" s="5">
        <v>2</v>
      </c>
      <c r="C7" s="3" t="str">
        <f>IF($D7="","",$V7)</f>
        <v/>
      </c>
      <c r="D7" s="3"/>
      <c r="E7" s="3" t="str">
        <f>IF($D7="","",$X7)</f>
        <v/>
      </c>
      <c r="F7" s="16" t="str">
        <f>IF($D7="","",$AA7)</f>
        <v/>
      </c>
      <c r="G7" s="16" t="str">
        <f>IF($D7="","",$AF7)</f>
        <v/>
      </c>
      <c r="H7" s="5">
        <v>7</v>
      </c>
      <c r="I7" s="3" t="str">
        <f>IF($J7="","",$AH7)</f>
        <v/>
      </c>
      <c r="J7" s="3"/>
      <c r="K7" s="3" t="str">
        <f>IF($J7="","",$AJ7)</f>
        <v/>
      </c>
      <c r="L7" s="16" t="str">
        <f>IF($J7="","",$AM7)</f>
        <v/>
      </c>
      <c r="M7" s="16" t="str">
        <f>IF($J7="","",$AR7)</f>
        <v/>
      </c>
      <c r="P7" s="17" t="str">
        <f>IF($D7="","",VLOOKUP($D7,申込用紙①!$D$15:$M$54,10,FALSE))</f>
        <v/>
      </c>
      <c r="Q7" s="17" t="str">
        <f>IF($J7="","",VLOOKUP($J7,申込用紙①!$D$15:$M$54,10,FALSE))</f>
        <v/>
      </c>
      <c r="R7" s="18">
        <v>2</v>
      </c>
      <c r="S7" s="17"/>
      <c r="T7" s="17"/>
      <c r="U7" s="17"/>
      <c r="V7" s="17" t="str">
        <f>IF($P7="","",VLOOKUP($P7,申込用紙①!$A$15:$K$54,V$4,FALSE))</f>
        <v/>
      </c>
      <c r="W7" s="17" t="str">
        <f>IF($P7="","",VLOOKUP($P7,申込用紙①!$A$15:$K$54,W$4,FALSE))</f>
        <v/>
      </c>
      <c r="X7" s="17" t="str">
        <f>IF($P7="","",DBCS(VLOOKUP($P7,申込用紙①!$A$15:$K$54,X$4,FALSE)))</f>
        <v/>
      </c>
      <c r="Y7" s="17" t="str">
        <f>IF($P7="","",DBCS(VLOOKUP($P7,申込用紙①!$A$15:$K$54,Y$4,FALSE)))</f>
        <v/>
      </c>
      <c r="Z7" s="17" t="str">
        <f>IF($P7="","",VLOOKUP($P7,申込用紙①!$A$15:$K$54,Z$4,FALSE))</f>
        <v/>
      </c>
      <c r="AA7" s="17" t="str">
        <f>IF($P7="","",VLOOKUP($P7,申込用紙①!$A$15:$K$54,AA$4,FALSE))</f>
        <v/>
      </c>
      <c r="AB7" s="17" t="str">
        <f>IF($P7="","",VLOOKUP($P7,申込用紙①!$A$15:$K$54,AB$4,FALSE))</f>
        <v/>
      </c>
      <c r="AC7" s="17" t="str">
        <f>IF($P7="","",VLOOKUP($P7,申込用紙①!$A$15:$K$54,AC$4,FALSE))</f>
        <v/>
      </c>
      <c r="AD7" s="17"/>
      <c r="AE7" s="17" t="str">
        <f>IF($P7="","",VLOOKUP($P7,申込用紙①!$A$15:$K$54,AE$4,FALSE))</f>
        <v/>
      </c>
      <c r="AF7" s="17" t="str">
        <f>IF($P7="","",VLOOKUP($P7,申込用紙①!$A$15:$K$54,AF$4,FALSE))</f>
        <v/>
      </c>
      <c r="AG7" s="17"/>
      <c r="AH7" s="17" t="str">
        <f>IF($Q7="","",VLOOKUP($Q7,申込用紙①!$A$15:$K$54,AH$4,FALSE))</f>
        <v/>
      </c>
      <c r="AI7" s="17" t="str">
        <f>IF($Q7="","",VLOOKUP($Q7,申込用紙①!$A$15:$K$54,AI$4,FALSE))</f>
        <v/>
      </c>
      <c r="AJ7" s="17" t="str">
        <f>IF($Q7="","",DBCS(VLOOKUP($Q7,申込用紙①!$A$15:$K$54,AJ$4,FALSE)))</f>
        <v/>
      </c>
      <c r="AK7" s="17" t="str">
        <f>IF($Q7="","",DBCS(VLOOKUP($Q7,申込用紙①!$A$15:$K$54,AK$4,FALSE)))</f>
        <v/>
      </c>
      <c r="AL7" s="17" t="str">
        <f>IF($Q7="","",VLOOKUP($Q7,申込用紙①!$A$15:$K$54,AL$4,FALSE))</f>
        <v/>
      </c>
      <c r="AM7" s="17" t="str">
        <f>IF($Q7="","",VLOOKUP($Q7,申込用紙①!$A$15:$K$54,AM$4,FALSE))</f>
        <v/>
      </c>
      <c r="AN7" s="17" t="str">
        <f>IF($Q7="","",VLOOKUP($Q7,申込用紙①!$A$15:$K$54,AN$4,FALSE))</f>
        <v/>
      </c>
      <c r="AO7" s="17" t="str">
        <f>IF($Q7="","",VLOOKUP($Q7,申込用紙①!$A$15:$K$54,AO$4,FALSE))</f>
        <v/>
      </c>
      <c r="AP7" s="17"/>
      <c r="AQ7" s="17" t="str">
        <f>IF($Q7="","",VLOOKUP($Q7,申込用紙①!$A$15:$K$54,AQ$4,FALSE))</f>
        <v/>
      </c>
      <c r="AR7" s="17" t="str">
        <f>IF($Q7="","",VLOOKUP($Q7,申込用紙①!$A$15:$K$54,AR$4,FALSE))</f>
        <v/>
      </c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</row>
    <row r="8" spans="1:140" x14ac:dyDescent="0.4">
      <c r="B8" s="5">
        <v>3</v>
      </c>
      <c r="C8" s="3" t="str">
        <f>IF($D8="","",$V8)</f>
        <v/>
      </c>
      <c r="D8" s="3"/>
      <c r="E8" s="3" t="str">
        <f>IF($D8="","",$X8)</f>
        <v/>
      </c>
      <c r="F8" s="16" t="str">
        <f>IF($D8="","",$AA8)</f>
        <v/>
      </c>
      <c r="G8" s="16" t="str">
        <f>IF($D8="","",$AF8)</f>
        <v/>
      </c>
      <c r="H8" s="5">
        <v>8</v>
      </c>
      <c r="I8" s="3" t="str">
        <f>IF($J8="","",$AH8)</f>
        <v/>
      </c>
      <c r="J8" s="3"/>
      <c r="K8" s="3" t="str">
        <f>IF($J8="","",$AJ8)</f>
        <v/>
      </c>
      <c r="L8" s="16" t="str">
        <f>IF($J8="","",$AM8)</f>
        <v/>
      </c>
      <c r="M8" s="16" t="str">
        <f>IF($J8="","",$AR8)</f>
        <v/>
      </c>
      <c r="P8" s="17" t="str">
        <f>IF($D8="","",VLOOKUP($D8,申込用紙①!$D$15:$M$54,10,FALSE))</f>
        <v/>
      </c>
      <c r="Q8" s="17" t="str">
        <f>IF($J8="","",VLOOKUP($J8,申込用紙①!$D$15:$M$54,10,FALSE))</f>
        <v/>
      </c>
      <c r="R8" s="18">
        <v>3</v>
      </c>
      <c r="S8" s="17"/>
      <c r="T8" s="17"/>
      <c r="U8" s="17"/>
      <c r="V8" s="17" t="str">
        <f>IF($P8="","",VLOOKUP($P8,申込用紙①!$A$15:$K$54,V$4,FALSE))</f>
        <v/>
      </c>
      <c r="W8" s="17" t="str">
        <f>IF($P8="","",VLOOKUP($P8,申込用紙①!$A$15:$K$54,W$4,FALSE))</f>
        <v/>
      </c>
      <c r="X8" s="17" t="str">
        <f>IF($P8="","",DBCS(VLOOKUP($P8,申込用紙①!$A$15:$K$54,X$4,FALSE)))</f>
        <v/>
      </c>
      <c r="Y8" s="17" t="str">
        <f>IF($P8="","",DBCS(VLOOKUP($P8,申込用紙①!$A$15:$K$54,Y$4,FALSE)))</f>
        <v/>
      </c>
      <c r="Z8" s="17" t="str">
        <f>IF($P8="","",VLOOKUP($P8,申込用紙①!$A$15:$K$54,Z$4,FALSE))</f>
        <v/>
      </c>
      <c r="AA8" s="17" t="str">
        <f>IF($P8="","",VLOOKUP($P8,申込用紙①!$A$15:$K$54,AA$4,FALSE))</f>
        <v/>
      </c>
      <c r="AB8" s="17" t="str">
        <f>IF($P8="","",VLOOKUP($P8,申込用紙①!$A$15:$K$54,AB$4,FALSE))</f>
        <v/>
      </c>
      <c r="AC8" s="17" t="str">
        <f>IF($P8="","",VLOOKUP($P8,申込用紙①!$A$15:$K$54,AC$4,FALSE))</f>
        <v/>
      </c>
      <c r="AD8" s="17"/>
      <c r="AE8" s="17" t="str">
        <f>IF($P8="","",VLOOKUP($P8,申込用紙①!$A$15:$K$54,AE$4,FALSE))</f>
        <v/>
      </c>
      <c r="AF8" s="17" t="str">
        <f>IF($P8="","",VLOOKUP($P8,申込用紙①!$A$15:$K$54,AF$4,FALSE))</f>
        <v/>
      </c>
      <c r="AG8" s="17"/>
      <c r="AH8" s="17" t="str">
        <f>IF($Q8="","",VLOOKUP($Q8,申込用紙①!$A$15:$K$54,AH$4,FALSE))</f>
        <v/>
      </c>
      <c r="AI8" s="17" t="str">
        <f>IF($Q8="","",VLOOKUP($Q8,申込用紙①!$A$15:$K$54,AI$4,FALSE))</f>
        <v/>
      </c>
      <c r="AJ8" s="17" t="str">
        <f>IF($Q8="","",DBCS(VLOOKUP($Q8,申込用紙①!$A$15:$K$54,AJ$4,FALSE)))</f>
        <v/>
      </c>
      <c r="AK8" s="17" t="str">
        <f>IF($Q8="","",DBCS(VLOOKUP($Q8,申込用紙①!$A$15:$K$54,AK$4,FALSE)))</f>
        <v/>
      </c>
      <c r="AL8" s="17" t="str">
        <f>IF($Q8="","",VLOOKUP($Q8,申込用紙①!$A$15:$K$54,AL$4,FALSE))</f>
        <v/>
      </c>
      <c r="AM8" s="17" t="str">
        <f>IF($Q8="","",VLOOKUP($Q8,申込用紙①!$A$15:$K$54,AM$4,FALSE))</f>
        <v/>
      </c>
      <c r="AN8" s="17" t="str">
        <f>IF($Q8="","",VLOOKUP($Q8,申込用紙①!$A$15:$K$54,AN$4,FALSE))</f>
        <v/>
      </c>
      <c r="AO8" s="17" t="str">
        <f>IF($Q8="","",VLOOKUP($Q8,申込用紙①!$A$15:$K$54,AO$4,FALSE))</f>
        <v/>
      </c>
      <c r="AP8" s="17"/>
      <c r="AQ8" s="17" t="str">
        <f>IF($Q8="","",VLOOKUP($Q8,申込用紙①!$A$15:$K$54,AQ$4,FALSE))</f>
        <v/>
      </c>
      <c r="AR8" s="17" t="str">
        <f>IF($Q8="","",VLOOKUP($Q8,申込用紙①!$A$15:$K$54,AR$4,FALSE))</f>
        <v/>
      </c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</row>
    <row r="9" spans="1:140" x14ac:dyDescent="0.4">
      <c r="B9" s="5">
        <v>4</v>
      </c>
      <c r="C9" s="3" t="str">
        <f>IF($D9="","",$V9)</f>
        <v/>
      </c>
      <c r="D9" s="3"/>
      <c r="E9" s="3" t="str">
        <f>IF($D9="","",$X9)</f>
        <v/>
      </c>
      <c r="F9" s="16" t="str">
        <f>IF($D9="","",$AA9)</f>
        <v/>
      </c>
      <c r="G9" s="16" t="str">
        <f>IF($D9="","",$AF9)</f>
        <v/>
      </c>
      <c r="H9" s="31" t="s">
        <v>240</v>
      </c>
      <c r="I9" s="3" t="str">
        <f>IF($J9="","",$AH9)</f>
        <v/>
      </c>
      <c r="J9" s="3"/>
      <c r="K9" s="3" t="str">
        <f>IF($J9="","",$AJ9)</f>
        <v/>
      </c>
      <c r="L9" s="16" t="str">
        <f>IF($J9="","",$AM9)</f>
        <v/>
      </c>
      <c r="M9" s="16" t="str">
        <f>IF($J9="","",$AR9)</f>
        <v/>
      </c>
      <c r="P9" s="17" t="str">
        <f>IF($D9="","",VLOOKUP($D9,申込用紙①!$D$15:$M$54,10,FALSE))</f>
        <v/>
      </c>
      <c r="Q9" s="17" t="str">
        <f>IF($J9="","",VLOOKUP($J9,申込用紙①!$D$15:$M$54,10,FALSE))</f>
        <v/>
      </c>
      <c r="R9" s="18">
        <v>4</v>
      </c>
      <c r="S9" s="17"/>
      <c r="T9" s="17"/>
      <c r="U9" s="17"/>
      <c r="V9" s="17" t="str">
        <f>IF($P9="","",VLOOKUP($P9,申込用紙①!$A$15:$K$54,V$4,FALSE))</f>
        <v/>
      </c>
      <c r="W9" s="17" t="str">
        <f>IF($P9="","",VLOOKUP($P9,申込用紙①!$A$15:$K$54,W$4,FALSE))</f>
        <v/>
      </c>
      <c r="X9" s="17" t="str">
        <f>IF($P9="","",DBCS(VLOOKUP($P9,申込用紙①!$A$15:$K$54,X$4,FALSE)))</f>
        <v/>
      </c>
      <c r="Y9" s="17" t="str">
        <f>IF($P9="","",DBCS(VLOOKUP($P9,申込用紙①!$A$15:$K$54,Y$4,FALSE)))</f>
        <v/>
      </c>
      <c r="Z9" s="17" t="str">
        <f>IF($P9="","",VLOOKUP($P9,申込用紙①!$A$15:$K$54,Z$4,FALSE))</f>
        <v/>
      </c>
      <c r="AA9" s="17" t="str">
        <f>IF($P9="","",VLOOKUP($P9,申込用紙①!$A$15:$K$54,AA$4,FALSE))</f>
        <v/>
      </c>
      <c r="AB9" s="17" t="str">
        <f>IF($P9="","",VLOOKUP($P9,申込用紙①!$A$15:$K$54,AB$4,FALSE))</f>
        <v/>
      </c>
      <c r="AC9" s="17" t="str">
        <f>IF($P9="","",VLOOKUP($P9,申込用紙①!$A$15:$K$54,AC$4,FALSE))</f>
        <v/>
      </c>
      <c r="AD9" s="17"/>
      <c r="AE9" s="17" t="str">
        <f>IF($P9="","",VLOOKUP($P9,申込用紙①!$A$15:$K$54,AE$4,FALSE))</f>
        <v/>
      </c>
      <c r="AF9" s="17" t="str">
        <f>IF($P9="","",VLOOKUP($P9,申込用紙①!$A$15:$K$54,AF$4,FALSE))</f>
        <v/>
      </c>
      <c r="AG9" s="17"/>
      <c r="AH9" s="17" t="str">
        <f>IF($Q9="","",VLOOKUP($Q9,申込用紙①!$A$15:$K$54,AH$4,FALSE))</f>
        <v/>
      </c>
      <c r="AI9" s="17" t="str">
        <f>IF($Q9="","",VLOOKUP($Q9,申込用紙①!$A$15:$K$54,AI$4,FALSE))</f>
        <v/>
      </c>
      <c r="AJ9" s="17" t="str">
        <f>IF($Q9="","",DBCS(VLOOKUP($Q9,申込用紙①!$A$15:$K$54,AJ$4,FALSE)))</f>
        <v/>
      </c>
      <c r="AK9" s="17" t="str">
        <f>IF($Q9="","",DBCS(VLOOKUP($Q9,申込用紙①!$A$15:$K$54,AK$4,FALSE)))</f>
        <v/>
      </c>
      <c r="AL9" s="17" t="str">
        <f>IF($Q9="","",VLOOKUP($Q9,申込用紙①!$A$15:$K$54,AL$4,FALSE))</f>
        <v/>
      </c>
      <c r="AM9" s="17" t="str">
        <f>IF($Q9="","",VLOOKUP($Q9,申込用紙①!$A$15:$K$54,AM$4,FALSE))</f>
        <v/>
      </c>
      <c r="AN9" s="17" t="str">
        <f>IF($Q9="","",VLOOKUP($Q9,申込用紙①!$A$15:$K$54,AN$4,FALSE))</f>
        <v/>
      </c>
      <c r="AO9" s="17" t="str">
        <f>IF($Q9="","",VLOOKUP($Q9,申込用紙①!$A$15:$K$54,AO$4,FALSE))</f>
        <v/>
      </c>
      <c r="AP9" s="17"/>
      <c r="AQ9" s="17" t="str">
        <f>IF($Q9="","",VLOOKUP($Q9,申込用紙①!$A$15:$K$54,AQ$4,FALSE))</f>
        <v/>
      </c>
      <c r="AR9" s="17" t="str">
        <f>IF($Q9="","",VLOOKUP($Q9,申込用紙①!$A$15:$K$54,AR$4,FALSE))</f>
        <v/>
      </c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</row>
    <row r="10" spans="1:140" x14ac:dyDescent="0.4">
      <c r="B10" s="5">
        <v>5</v>
      </c>
      <c r="C10" s="3" t="str">
        <f>IF($D10="","",$V10)</f>
        <v/>
      </c>
      <c r="D10" s="3"/>
      <c r="E10" s="3" t="str">
        <f>IF($D10="","",$X10)</f>
        <v/>
      </c>
      <c r="F10" s="16" t="str">
        <f>IF($D10="","",$AA10)</f>
        <v/>
      </c>
      <c r="G10" s="16" t="str">
        <f>IF($D10="","",$AF10)</f>
        <v/>
      </c>
      <c r="H10" s="31" t="s">
        <v>240</v>
      </c>
      <c r="I10" s="3" t="str">
        <f>IF($J10="","",$AH10)</f>
        <v/>
      </c>
      <c r="J10" s="3"/>
      <c r="K10" s="3" t="str">
        <f>IF($J10="","",$AJ10)</f>
        <v/>
      </c>
      <c r="L10" s="16" t="str">
        <f>IF($J10="","",$AM10)</f>
        <v/>
      </c>
      <c r="M10" s="16" t="str">
        <f>IF($J10="","",$AR10)</f>
        <v/>
      </c>
      <c r="P10" s="17" t="str">
        <f>IF($D10="","",VLOOKUP($D10,申込用紙①!$D$15:$M$54,10,FALSE))</f>
        <v/>
      </c>
      <c r="Q10" s="17" t="str">
        <f>IF($J10="","",VLOOKUP($J10,申込用紙①!$D$15:$M$54,10,FALSE))</f>
        <v/>
      </c>
      <c r="R10" s="18">
        <v>5</v>
      </c>
      <c r="S10" s="17"/>
      <c r="T10" s="17"/>
      <c r="U10" s="17"/>
      <c r="V10" s="17" t="str">
        <f>IF($P10="","",VLOOKUP($P10,申込用紙①!$A$15:$K$54,V$4,FALSE))</f>
        <v/>
      </c>
      <c r="W10" s="17" t="str">
        <f>IF($P10="","",VLOOKUP($P10,申込用紙①!$A$15:$K$54,W$4,FALSE))</f>
        <v/>
      </c>
      <c r="X10" s="17" t="str">
        <f>IF($P10="","",DBCS(VLOOKUP($P10,申込用紙①!$A$15:$K$54,X$4,FALSE)))</f>
        <v/>
      </c>
      <c r="Y10" s="17" t="str">
        <f>IF($P10="","",DBCS(VLOOKUP($P10,申込用紙①!$A$15:$K$54,Y$4,FALSE)))</f>
        <v/>
      </c>
      <c r="Z10" s="17" t="str">
        <f>IF($P10="","",VLOOKUP($P10,申込用紙①!$A$15:$K$54,Z$4,FALSE))</f>
        <v/>
      </c>
      <c r="AA10" s="17" t="str">
        <f>IF($P10="","",VLOOKUP($P10,申込用紙①!$A$15:$K$54,AA$4,FALSE))</f>
        <v/>
      </c>
      <c r="AB10" s="17" t="str">
        <f>IF($P10="","",VLOOKUP($P10,申込用紙①!$A$15:$K$54,AB$4,FALSE))</f>
        <v/>
      </c>
      <c r="AC10" s="17" t="str">
        <f>IF($P10="","",VLOOKUP($P10,申込用紙①!$A$15:$K$54,AC$4,FALSE))</f>
        <v/>
      </c>
      <c r="AD10" s="17"/>
      <c r="AE10" s="17" t="str">
        <f>IF($P10="","",VLOOKUP($P10,申込用紙①!$A$15:$K$54,AE$4,FALSE))</f>
        <v/>
      </c>
      <c r="AF10" s="17" t="str">
        <f>IF($P10="","",VLOOKUP($P10,申込用紙①!$A$15:$K$54,AF$4,FALSE))</f>
        <v/>
      </c>
      <c r="AG10" s="17"/>
      <c r="AH10" s="17" t="str">
        <f>IF($Q10="","",VLOOKUP($Q10,申込用紙①!$A$15:$K$54,AH$4,FALSE))</f>
        <v/>
      </c>
      <c r="AI10" s="17" t="str">
        <f>IF($Q10="","",VLOOKUP($Q10,申込用紙①!$A$15:$K$54,AI$4,FALSE))</f>
        <v/>
      </c>
      <c r="AJ10" s="17" t="str">
        <f>IF($Q10="","",DBCS(VLOOKUP($Q10,申込用紙①!$A$15:$K$54,AJ$4,FALSE)))</f>
        <v/>
      </c>
      <c r="AK10" s="17" t="str">
        <f>IF($Q10="","",DBCS(VLOOKUP($Q10,申込用紙①!$A$15:$K$54,AK$4,FALSE)))</f>
        <v/>
      </c>
      <c r="AL10" s="17" t="str">
        <f>IF($Q10="","",VLOOKUP($Q10,申込用紙①!$A$15:$K$54,AL$4,FALSE))</f>
        <v/>
      </c>
      <c r="AM10" s="17" t="str">
        <f>IF($Q10="","",VLOOKUP($Q10,申込用紙①!$A$15:$K$54,AM$4,FALSE))</f>
        <v/>
      </c>
      <c r="AN10" s="17" t="str">
        <f>IF($Q10="","",VLOOKUP($Q10,申込用紙①!$A$15:$K$54,AN$4,FALSE))</f>
        <v/>
      </c>
      <c r="AO10" s="17" t="str">
        <f>IF($Q10="","",VLOOKUP($Q10,申込用紙①!$A$15:$K$54,AO$4,FALSE))</f>
        <v/>
      </c>
      <c r="AP10" s="17"/>
      <c r="AQ10" s="17" t="str">
        <f>IF($Q10="","",VLOOKUP($Q10,申込用紙①!$A$15:$K$54,AQ$4,FALSE))</f>
        <v/>
      </c>
      <c r="AR10" s="17" t="str">
        <f>IF($Q10="","",VLOOKUP($Q10,申込用紙①!$A$15:$K$54,AR$4,FALSE))</f>
        <v/>
      </c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</row>
    <row r="11" spans="1:140" x14ac:dyDescent="0.4">
      <c r="P11" s="17"/>
      <c r="Q11" s="17"/>
      <c r="R11" s="17"/>
      <c r="S11" s="58" t="str">
        <f>S6</f>
        <v/>
      </c>
      <c r="T11" s="59" t="str">
        <f t="shared" ref="T11:AF11" si="0">T6</f>
        <v/>
      </c>
      <c r="U11" s="59">
        <f>U6</f>
        <v>0</v>
      </c>
      <c r="V11" s="59" t="str">
        <f t="shared" si="0"/>
        <v/>
      </c>
      <c r="W11" s="59" t="str">
        <f t="shared" si="0"/>
        <v/>
      </c>
      <c r="X11" s="59" t="str">
        <f t="shared" si="0"/>
        <v/>
      </c>
      <c r="Y11" s="59" t="str">
        <f t="shared" si="0"/>
        <v/>
      </c>
      <c r="Z11" s="59" t="str">
        <f t="shared" si="0"/>
        <v/>
      </c>
      <c r="AA11" s="59" t="str">
        <f t="shared" si="0"/>
        <v/>
      </c>
      <c r="AB11" s="59" t="str">
        <f t="shared" si="0"/>
        <v/>
      </c>
      <c r="AC11" s="59" t="str">
        <f t="shared" si="0"/>
        <v/>
      </c>
      <c r="AD11" s="59">
        <f t="shared" si="0"/>
        <v>0</v>
      </c>
      <c r="AE11" s="59" t="str">
        <f t="shared" si="0"/>
        <v/>
      </c>
      <c r="AF11" s="59" t="str">
        <f t="shared" si="0"/>
        <v/>
      </c>
      <c r="AG11" s="59">
        <f>U7</f>
        <v>0</v>
      </c>
      <c r="AH11" s="59" t="str">
        <f t="shared" ref="AH11:AR11" si="1">V7</f>
        <v/>
      </c>
      <c r="AI11" s="59" t="str">
        <f t="shared" si="1"/>
        <v/>
      </c>
      <c r="AJ11" s="59" t="str">
        <f t="shared" si="1"/>
        <v/>
      </c>
      <c r="AK11" s="59" t="str">
        <f t="shared" si="1"/>
        <v/>
      </c>
      <c r="AL11" s="59" t="str">
        <f t="shared" si="1"/>
        <v/>
      </c>
      <c r="AM11" s="59" t="str">
        <f t="shared" si="1"/>
        <v/>
      </c>
      <c r="AN11" s="59" t="str">
        <f t="shared" si="1"/>
        <v/>
      </c>
      <c r="AO11" s="59" t="str">
        <f t="shared" si="1"/>
        <v/>
      </c>
      <c r="AP11" s="59">
        <f t="shared" si="1"/>
        <v>0</v>
      </c>
      <c r="AQ11" s="59" t="str">
        <f t="shared" si="1"/>
        <v/>
      </c>
      <c r="AR11" s="59" t="str">
        <f t="shared" si="1"/>
        <v/>
      </c>
      <c r="AS11" s="59">
        <f>U8</f>
        <v>0</v>
      </c>
      <c r="AT11" s="59" t="str">
        <f t="shared" ref="AT11:BD11" si="2">V8</f>
        <v/>
      </c>
      <c r="AU11" s="59" t="str">
        <f t="shared" si="2"/>
        <v/>
      </c>
      <c r="AV11" s="59" t="str">
        <f t="shared" si="2"/>
        <v/>
      </c>
      <c r="AW11" s="59" t="str">
        <f t="shared" si="2"/>
        <v/>
      </c>
      <c r="AX11" s="59" t="str">
        <f t="shared" si="2"/>
        <v/>
      </c>
      <c r="AY11" s="59" t="str">
        <f t="shared" si="2"/>
        <v/>
      </c>
      <c r="AZ11" s="59" t="str">
        <f t="shared" si="2"/>
        <v/>
      </c>
      <c r="BA11" s="59" t="str">
        <f t="shared" si="2"/>
        <v/>
      </c>
      <c r="BB11" s="59">
        <f t="shared" si="2"/>
        <v>0</v>
      </c>
      <c r="BC11" s="59" t="str">
        <f t="shared" si="2"/>
        <v/>
      </c>
      <c r="BD11" s="59" t="str">
        <f t="shared" si="2"/>
        <v/>
      </c>
      <c r="BE11" s="59">
        <f>U9</f>
        <v>0</v>
      </c>
      <c r="BF11" s="59" t="str">
        <f t="shared" ref="BF11:BP11" si="3">V9</f>
        <v/>
      </c>
      <c r="BG11" s="59" t="str">
        <f t="shared" si="3"/>
        <v/>
      </c>
      <c r="BH11" s="59" t="str">
        <f t="shared" si="3"/>
        <v/>
      </c>
      <c r="BI11" s="59" t="str">
        <f t="shared" si="3"/>
        <v/>
      </c>
      <c r="BJ11" s="59" t="str">
        <f t="shared" si="3"/>
        <v/>
      </c>
      <c r="BK11" s="59" t="str">
        <f t="shared" si="3"/>
        <v/>
      </c>
      <c r="BL11" s="59" t="str">
        <f t="shared" si="3"/>
        <v/>
      </c>
      <c r="BM11" s="59" t="str">
        <f t="shared" si="3"/>
        <v/>
      </c>
      <c r="BN11" s="59">
        <f t="shared" si="3"/>
        <v>0</v>
      </c>
      <c r="BO11" s="59" t="str">
        <f t="shared" si="3"/>
        <v/>
      </c>
      <c r="BP11" s="59" t="str">
        <f t="shared" si="3"/>
        <v/>
      </c>
      <c r="BQ11" s="59">
        <f>U10</f>
        <v>0</v>
      </c>
      <c r="BR11" s="59" t="str">
        <f t="shared" ref="BR11:CB11" si="4">V10</f>
        <v/>
      </c>
      <c r="BS11" s="59" t="str">
        <f t="shared" si="4"/>
        <v/>
      </c>
      <c r="BT11" s="59" t="str">
        <f t="shared" si="4"/>
        <v/>
      </c>
      <c r="BU11" s="59" t="str">
        <f t="shared" si="4"/>
        <v/>
      </c>
      <c r="BV11" s="59" t="str">
        <f t="shared" si="4"/>
        <v/>
      </c>
      <c r="BW11" s="59" t="str">
        <f t="shared" si="4"/>
        <v/>
      </c>
      <c r="BX11" s="59" t="str">
        <f t="shared" si="4"/>
        <v/>
      </c>
      <c r="BY11" s="59" t="str">
        <f t="shared" si="4"/>
        <v/>
      </c>
      <c r="BZ11" s="59">
        <f t="shared" si="4"/>
        <v>0</v>
      </c>
      <c r="CA11" s="59" t="str">
        <f t="shared" si="4"/>
        <v/>
      </c>
      <c r="CB11" s="59" t="str">
        <f t="shared" si="4"/>
        <v/>
      </c>
      <c r="CC11" s="59">
        <f>AG6</f>
        <v>0</v>
      </c>
      <c r="CD11" s="59" t="str">
        <f t="shared" ref="CD11:CN11" si="5">AH6</f>
        <v/>
      </c>
      <c r="CE11" s="59" t="str">
        <f t="shared" si="5"/>
        <v/>
      </c>
      <c r="CF11" s="59" t="str">
        <f t="shared" si="5"/>
        <v/>
      </c>
      <c r="CG11" s="59" t="str">
        <f t="shared" si="5"/>
        <v/>
      </c>
      <c r="CH11" s="59" t="str">
        <f t="shared" si="5"/>
        <v/>
      </c>
      <c r="CI11" s="59" t="str">
        <f t="shared" si="5"/>
        <v/>
      </c>
      <c r="CJ11" s="59" t="str">
        <f t="shared" si="5"/>
        <v/>
      </c>
      <c r="CK11" s="59" t="str">
        <f t="shared" si="5"/>
        <v/>
      </c>
      <c r="CL11" s="59">
        <f t="shared" si="5"/>
        <v>0</v>
      </c>
      <c r="CM11" s="59" t="str">
        <f t="shared" si="5"/>
        <v/>
      </c>
      <c r="CN11" s="59" t="str">
        <f t="shared" si="5"/>
        <v/>
      </c>
      <c r="CO11" s="59">
        <f>AG7</f>
        <v>0</v>
      </c>
      <c r="CP11" s="59" t="str">
        <f t="shared" ref="CP11:CZ11" si="6">AH7</f>
        <v/>
      </c>
      <c r="CQ11" s="59" t="str">
        <f t="shared" si="6"/>
        <v/>
      </c>
      <c r="CR11" s="59" t="str">
        <f t="shared" si="6"/>
        <v/>
      </c>
      <c r="CS11" s="59" t="str">
        <f t="shared" si="6"/>
        <v/>
      </c>
      <c r="CT11" s="59" t="str">
        <f t="shared" si="6"/>
        <v/>
      </c>
      <c r="CU11" s="59" t="str">
        <f t="shared" si="6"/>
        <v/>
      </c>
      <c r="CV11" s="59" t="str">
        <f t="shared" si="6"/>
        <v/>
      </c>
      <c r="CW11" s="59" t="str">
        <f t="shared" si="6"/>
        <v/>
      </c>
      <c r="CX11" s="59">
        <f t="shared" si="6"/>
        <v>0</v>
      </c>
      <c r="CY11" s="59" t="str">
        <f t="shared" si="6"/>
        <v/>
      </c>
      <c r="CZ11" s="59" t="str">
        <f t="shared" si="6"/>
        <v/>
      </c>
      <c r="DA11" s="59">
        <f>AG8</f>
        <v>0</v>
      </c>
      <c r="DB11" s="59" t="str">
        <f t="shared" ref="DB11:DL11" si="7">AH8</f>
        <v/>
      </c>
      <c r="DC11" s="59" t="str">
        <f t="shared" si="7"/>
        <v/>
      </c>
      <c r="DD11" s="59" t="str">
        <f t="shared" si="7"/>
        <v/>
      </c>
      <c r="DE11" s="59" t="str">
        <f t="shared" si="7"/>
        <v/>
      </c>
      <c r="DF11" s="59" t="str">
        <f t="shared" si="7"/>
        <v/>
      </c>
      <c r="DG11" s="59" t="str">
        <f t="shared" si="7"/>
        <v/>
      </c>
      <c r="DH11" s="59" t="str">
        <f t="shared" si="7"/>
        <v/>
      </c>
      <c r="DI11" s="59" t="str">
        <f t="shared" si="7"/>
        <v/>
      </c>
      <c r="DJ11" s="59">
        <f t="shared" si="7"/>
        <v>0</v>
      </c>
      <c r="DK11" s="59" t="str">
        <f t="shared" si="7"/>
        <v/>
      </c>
      <c r="DL11" s="59" t="str">
        <f t="shared" si="7"/>
        <v/>
      </c>
      <c r="DM11" s="59">
        <f>AG9</f>
        <v>0</v>
      </c>
      <c r="DN11" s="59" t="str">
        <f t="shared" ref="DN11:DX11" si="8">AH9</f>
        <v/>
      </c>
      <c r="DO11" s="59" t="str">
        <f t="shared" si="8"/>
        <v/>
      </c>
      <c r="DP11" s="59" t="str">
        <f t="shared" si="8"/>
        <v/>
      </c>
      <c r="DQ11" s="59" t="str">
        <f t="shared" si="8"/>
        <v/>
      </c>
      <c r="DR11" s="59" t="str">
        <f t="shared" si="8"/>
        <v/>
      </c>
      <c r="DS11" s="59" t="str">
        <f t="shared" si="8"/>
        <v/>
      </c>
      <c r="DT11" s="59" t="str">
        <f t="shared" si="8"/>
        <v/>
      </c>
      <c r="DU11" s="59" t="str">
        <f t="shared" si="8"/>
        <v/>
      </c>
      <c r="DV11" s="59">
        <f t="shared" si="8"/>
        <v>0</v>
      </c>
      <c r="DW11" s="59" t="str">
        <f t="shared" si="8"/>
        <v/>
      </c>
      <c r="DX11" s="59" t="str">
        <f t="shared" si="8"/>
        <v/>
      </c>
      <c r="DY11" s="59">
        <f>AG10</f>
        <v>0</v>
      </c>
      <c r="DZ11" s="59" t="str">
        <f t="shared" ref="DZ11:EJ11" si="9">AH10</f>
        <v/>
      </c>
      <c r="EA11" s="59" t="str">
        <f t="shared" si="9"/>
        <v/>
      </c>
      <c r="EB11" s="59" t="str">
        <f t="shared" si="9"/>
        <v/>
      </c>
      <c r="EC11" s="59" t="str">
        <f t="shared" si="9"/>
        <v/>
      </c>
      <c r="ED11" s="59" t="str">
        <f t="shared" si="9"/>
        <v/>
      </c>
      <c r="EE11" s="59" t="str">
        <f t="shared" si="9"/>
        <v/>
      </c>
      <c r="EF11" s="59" t="str">
        <f t="shared" si="9"/>
        <v/>
      </c>
      <c r="EG11" s="59" t="str">
        <f t="shared" si="9"/>
        <v/>
      </c>
      <c r="EH11" s="59">
        <f t="shared" si="9"/>
        <v>0</v>
      </c>
      <c r="EI11" s="59" t="str">
        <f t="shared" si="9"/>
        <v/>
      </c>
      <c r="EJ11" s="60" t="str">
        <f t="shared" si="9"/>
        <v/>
      </c>
    </row>
    <row r="12" spans="1:140" x14ac:dyDescent="0.4">
      <c r="P12" s="17"/>
      <c r="Q12" s="17"/>
      <c r="R12" s="17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</row>
    <row r="13" spans="1:140" ht="19.5" x14ac:dyDescent="0.4">
      <c r="A13" s="55" t="s">
        <v>184</v>
      </c>
      <c r="B13" s="55"/>
      <c r="C13" s="56"/>
      <c r="D13" s="56"/>
      <c r="E13" s="11" t="s">
        <v>209</v>
      </c>
      <c r="P13" s="17"/>
      <c r="Q13" s="17"/>
      <c r="R13" s="17"/>
      <c r="S13" s="17"/>
      <c r="T13" s="17"/>
      <c r="U13" s="17"/>
      <c r="V13" s="17">
        <v>3</v>
      </c>
      <c r="W13" s="17">
        <v>2</v>
      </c>
      <c r="X13" s="17">
        <v>5</v>
      </c>
      <c r="Y13" s="17">
        <v>4</v>
      </c>
      <c r="Z13" s="17">
        <v>6</v>
      </c>
      <c r="AA13" s="17">
        <v>7</v>
      </c>
      <c r="AB13" s="17"/>
      <c r="AC13" s="17">
        <v>9</v>
      </c>
      <c r="AD13" s="17"/>
      <c r="AE13" s="17">
        <v>11</v>
      </c>
      <c r="AF13" s="17">
        <v>8</v>
      </c>
      <c r="AG13" s="17"/>
      <c r="AH13" s="17">
        <v>3</v>
      </c>
      <c r="AI13" s="17">
        <v>2</v>
      </c>
      <c r="AJ13" s="17">
        <v>5</v>
      </c>
      <c r="AK13" s="17">
        <v>4</v>
      </c>
      <c r="AL13" s="17">
        <v>6</v>
      </c>
      <c r="AM13" s="17">
        <v>7</v>
      </c>
      <c r="AN13" s="17"/>
      <c r="AO13" s="17">
        <v>9</v>
      </c>
      <c r="AP13" s="17"/>
      <c r="AQ13" s="17">
        <v>11</v>
      </c>
      <c r="AR13" s="17">
        <v>8</v>
      </c>
      <c r="AS13" s="17"/>
      <c r="AT13" s="17">
        <v>3</v>
      </c>
      <c r="AU13" s="17">
        <v>2</v>
      </c>
      <c r="AV13" s="17">
        <v>5</v>
      </c>
      <c r="AW13" s="17">
        <v>4</v>
      </c>
      <c r="AX13" s="17">
        <v>6</v>
      </c>
      <c r="AY13" s="17">
        <v>7</v>
      </c>
      <c r="AZ13" s="17"/>
      <c r="BA13" s="17">
        <v>9</v>
      </c>
      <c r="BB13" s="17"/>
      <c r="BC13" s="17">
        <v>11</v>
      </c>
      <c r="BD13" s="17">
        <v>8</v>
      </c>
      <c r="BE13" s="17"/>
      <c r="BF13" s="17">
        <v>3</v>
      </c>
      <c r="BG13" s="17">
        <v>2</v>
      </c>
      <c r="BH13" s="17">
        <v>5</v>
      </c>
      <c r="BI13" s="17">
        <v>4</v>
      </c>
      <c r="BJ13" s="17">
        <v>6</v>
      </c>
      <c r="BK13" s="17">
        <v>7</v>
      </c>
      <c r="BL13" s="17">
        <v>8</v>
      </c>
      <c r="BM13" s="17">
        <v>9</v>
      </c>
      <c r="BN13" s="17"/>
      <c r="BO13" s="17">
        <v>11</v>
      </c>
      <c r="BP13" s="17">
        <v>8</v>
      </c>
      <c r="BQ13" s="17"/>
      <c r="BR13" s="17">
        <v>3</v>
      </c>
      <c r="BS13" s="17">
        <v>2</v>
      </c>
      <c r="BT13" s="17">
        <v>5</v>
      </c>
      <c r="BU13" s="17">
        <v>4</v>
      </c>
      <c r="BV13" s="17">
        <v>6</v>
      </c>
      <c r="BW13" s="17">
        <v>7</v>
      </c>
      <c r="BX13" s="17"/>
      <c r="BY13" s="17">
        <v>9</v>
      </c>
      <c r="BZ13" s="17"/>
      <c r="CA13" s="17">
        <v>11</v>
      </c>
      <c r="CB13" s="17">
        <v>8</v>
      </c>
      <c r="CC13" s="17"/>
      <c r="CD13" s="17">
        <v>3</v>
      </c>
      <c r="CE13" s="17">
        <v>2</v>
      </c>
      <c r="CF13" s="17">
        <v>5</v>
      </c>
      <c r="CG13" s="17">
        <v>4</v>
      </c>
      <c r="CH13" s="17">
        <v>6</v>
      </c>
      <c r="CI13" s="17">
        <v>7</v>
      </c>
      <c r="CJ13" s="17">
        <v>8</v>
      </c>
      <c r="CK13" s="17">
        <v>9</v>
      </c>
      <c r="CL13" s="17"/>
      <c r="CM13" s="17">
        <v>11</v>
      </c>
      <c r="CN13" s="17">
        <v>8</v>
      </c>
      <c r="CO13" s="17"/>
      <c r="CP13" s="17">
        <v>3</v>
      </c>
      <c r="CQ13" s="17">
        <v>2</v>
      </c>
      <c r="CR13" s="17">
        <v>5</v>
      </c>
      <c r="CS13" s="17">
        <v>4</v>
      </c>
      <c r="CT13" s="17">
        <v>6</v>
      </c>
      <c r="CU13" s="17">
        <v>7</v>
      </c>
      <c r="CV13" s="17"/>
      <c r="CW13" s="17">
        <v>9</v>
      </c>
      <c r="CX13" s="17"/>
      <c r="CY13" s="17">
        <v>11</v>
      </c>
      <c r="CZ13" s="17">
        <v>8</v>
      </c>
      <c r="DA13" s="17"/>
      <c r="DB13" s="17">
        <v>3</v>
      </c>
      <c r="DC13" s="17">
        <v>2</v>
      </c>
      <c r="DD13" s="17">
        <v>5</v>
      </c>
      <c r="DE13" s="17">
        <v>4</v>
      </c>
      <c r="DF13" s="17">
        <v>6</v>
      </c>
      <c r="DG13" s="17">
        <v>7</v>
      </c>
      <c r="DH13" s="17">
        <v>8</v>
      </c>
      <c r="DI13" s="17">
        <v>9</v>
      </c>
      <c r="DJ13" s="17"/>
      <c r="DK13" s="17">
        <v>11</v>
      </c>
      <c r="DL13" s="17">
        <v>8</v>
      </c>
      <c r="DM13" s="17"/>
      <c r="DN13" s="17">
        <v>3</v>
      </c>
      <c r="DO13" s="17">
        <v>2</v>
      </c>
      <c r="DP13" s="17">
        <v>5</v>
      </c>
      <c r="DQ13" s="17">
        <v>4</v>
      </c>
      <c r="DR13" s="17">
        <v>6</v>
      </c>
      <c r="DS13" s="17">
        <v>7</v>
      </c>
      <c r="DT13" s="17"/>
      <c r="DU13" s="17">
        <v>9</v>
      </c>
      <c r="DV13" s="17"/>
      <c r="DW13" s="17">
        <v>11</v>
      </c>
      <c r="DX13" s="17">
        <v>8</v>
      </c>
      <c r="DY13" s="17"/>
      <c r="DZ13" s="17">
        <v>3</v>
      </c>
      <c r="EA13" s="17">
        <v>2</v>
      </c>
      <c r="EB13" s="17">
        <v>5</v>
      </c>
      <c r="EC13" s="17">
        <v>4</v>
      </c>
      <c r="ED13" s="17">
        <v>6</v>
      </c>
      <c r="EE13" s="17">
        <v>7</v>
      </c>
      <c r="EF13" s="17">
        <v>8</v>
      </c>
      <c r="EG13" s="17">
        <v>9</v>
      </c>
      <c r="EH13" s="17"/>
      <c r="EI13" s="17">
        <v>11</v>
      </c>
      <c r="EJ13" s="17">
        <v>8</v>
      </c>
    </row>
    <row r="14" spans="1:140" x14ac:dyDescent="0.4">
      <c r="B14" s="7" t="s">
        <v>108</v>
      </c>
      <c r="C14" s="7" t="s">
        <v>107</v>
      </c>
      <c r="D14" s="8" t="s">
        <v>143</v>
      </c>
      <c r="E14" s="4" t="s">
        <v>144</v>
      </c>
      <c r="F14" s="16" t="s">
        <v>112</v>
      </c>
      <c r="G14" s="16" t="s">
        <v>138</v>
      </c>
      <c r="H14" s="4" t="s">
        <v>108</v>
      </c>
      <c r="I14" s="4" t="s">
        <v>244</v>
      </c>
      <c r="J14" s="6" t="s">
        <v>143</v>
      </c>
      <c r="K14" s="4" t="s">
        <v>144</v>
      </c>
      <c r="L14" s="16" t="s">
        <v>112</v>
      </c>
      <c r="M14" s="16" t="s">
        <v>138</v>
      </c>
      <c r="P14" s="17" t="s">
        <v>186</v>
      </c>
      <c r="Q14" s="17" t="s">
        <v>187</v>
      </c>
      <c r="R14" s="17" t="s">
        <v>141</v>
      </c>
      <c r="S14" s="17" t="s">
        <v>165</v>
      </c>
      <c r="T14" s="17" t="s">
        <v>162</v>
      </c>
      <c r="U14" s="17" t="s">
        <v>242</v>
      </c>
      <c r="V14" s="17" t="s">
        <v>157</v>
      </c>
      <c r="W14" s="17" t="s">
        <v>166</v>
      </c>
      <c r="X14" s="17" t="s">
        <v>163</v>
      </c>
      <c r="Y14" s="17" t="s">
        <v>164</v>
      </c>
      <c r="Z14" s="17" t="s">
        <v>167</v>
      </c>
      <c r="AA14" s="17" t="s">
        <v>168</v>
      </c>
      <c r="AB14" s="17" t="s">
        <v>169</v>
      </c>
      <c r="AC14" s="17" t="s">
        <v>170</v>
      </c>
      <c r="AD14" s="17" t="s">
        <v>243</v>
      </c>
      <c r="AE14" s="17" t="s">
        <v>173</v>
      </c>
      <c r="AF14" s="17" t="s">
        <v>172</v>
      </c>
      <c r="AG14" s="17" t="s">
        <v>242</v>
      </c>
      <c r="AH14" s="17" t="s">
        <v>175</v>
      </c>
      <c r="AI14" s="17" t="s">
        <v>174</v>
      </c>
      <c r="AJ14" s="17" t="s">
        <v>176</v>
      </c>
      <c r="AK14" s="17" t="s">
        <v>177</v>
      </c>
      <c r="AL14" s="17" t="s">
        <v>178</v>
      </c>
      <c r="AM14" s="17" t="s">
        <v>179</v>
      </c>
      <c r="AN14" s="17" t="s">
        <v>180</v>
      </c>
      <c r="AO14" s="17" t="s">
        <v>181</v>
      </c>
      <c r="AP14" s="17" t="s">
        <v>243</v>
      </c>
      <c r="AQ14" s="17" t="s">
        <v>183</v>
      </c>
      <c r="AR14" s="17" t="s">
        <v>182</v>
      </c>
      <c r="AS14" s="17" t="s">
        <v>242</v>
      </c>
      <c r="AT14" s="17" t="s">
        <v>245</v>
      </c>
      <c r="AU14" s="17" t="s">
        <v>246</v>
      </c>
      <c r="AV14" s="17" t="s">
        <v>247</v>
      </c>
      <c r="AW14" s="17" t="s">
        <v>248</v>
      </c>
      <c r="AX14" s="17" t="s">
        <v>249</v>
      </c>
      <c r="AY14" s="17" t="s">
        <v>250</v>
      </c>
      <c r="AZ14" s="17" t="s">
        <v>251</v>
      </c>
      <c r="BA14" s="17" t="s">
        <v>252</v>
      </c>
      <c r="BB14" s="17" t="s">
        <v>243</v>
      </c>
      <c r="BC14" s="17" t="s">
        <v>253</v>
      </c>
      <c r="BD14" s="17" t="s">
        <v>254</v>
      </c>
      <c r="BE14" s="17" t="s">
        <v>242</v>
      </c>
      <c r="BF14" s="17" t="s">
        <v>255</v>
      </c>
      <c r="BG14" s="17" t="s">
        <v>256</v>
      </c>
      <c r="BH14" s="17" t="s">
        <v>257</v>
      </c>
      <c r="BI14" s="17" t="s">
        <v>258</v>
      </c>
      <c r="BJ14" s="17" t="s">
        <v>259</v>
      </c>
      <c r="BK14" s="17" t="s">
        <v>260</v>
      </c>
      <c r="BL14" s="17" t="s">
        <v>261</v>
      </c>
      <c r="BM14" s="17" t="s">
        <v>262</v>
      </c>
      <c r="BN14" s="17" t="s">
        <v>243</v>
      </c>
      <c r="BO14" s="17" t="s">
        <v>263</v>
      </c>
      <c r="BP14" s="17" t="s">
        <v>264</v>
      </c>
      <c r="BQ14" s="17" t="s">
        <v>242</v>
      </c>
      <c r="BR14" s="17" t="s">
        <v>265</v>
      </c>
      <c r="BS14" s="17" t="s">
        <v>266</v>
      </c>
      <c r="BT14" s="17" t="s">
        <v>267</v>
      </c>
      <c r="BU14" s="17" t="s">
        <v>268</v>
      </c>
      <c r="BV14" s="17" t="s">
        <v>269</v>
      </c>
      <c r="BW14" s="17" t="s">
        <v>270</v>
      </c>
      <c r="BX14" s="17" t="s">
        <v>271</v>
      </c>
      <c r="BY14" s="17" t="s">
        <v>272</v>
      </c>
      <c r="BZ14" s="17" t="s">
        <v>243</v>
      </c>
      <c r="CA14" s="17" t="s">
        <v>273</v>
      </c>
      <c r="CB14" s="17" t="s">
        <v>274</v>
      </c>
      <c r="CC14" s="17" t="s">
        <v>242</v>
      </c>
      <c r="CD14" s="17" t="s">
        <v>275</v>
      </c>
      <c r="CE14" s="17" t="s">
        <v>276</v>
      </c>
      <c r="CF14" s="17" t="s">
        <v>277</v>
      </c>
      <c r="CG14" s="17" t="s">
        <v>278</v>
      </c>
      <c r="CH14" s="17" t="s">
        <v>279</v>
      </c>
      <c r="CI14" s="17" t="s">
        <v>280</v>
      </c>
      <c r="CJ14" s="17" t="s">
        <v>281</v>
      </c>
      <c r="CK14" s="17" t="s">
        <v>282</v>
      </c>
      <c r="CL14" s="17" t="s">
        <v>243</v>
      </c>
      <c r="CM14" s="17" t="s">
        <v>283</v>
      </c>
      <c r="CN14" s="17" t="s">
        <v>284</v>
      </c>
      <c r="CO14" s="17" t="s">
        <v>242</v>
      </c>
      <c r="CP14" s="17" t="s">
        <v>285</v>
      </c>
      <c r="CQ14" s="17" t="s">
        <v>286</v>
      </c>
      <c r="CR14" s="17" t="s">
        <v>287</v>
      </c>
      <c r="CS14" s="17" t="s">
        <v>288</v>
      </c>
      <c r="CT14" s="17" t="s">
        <v>289</v>
      </c>
      <c r="CU14" s="17" t="s">
        <v>290</v>
      </c>
      <c r="CV14" s="17" t="s">
        <v>291</v>
      </c>
      <c r="CW14" s="17" t="s">
        <v>292</v>
      </c>
      <c r="CX14" s="17" t="s">
        <v>243</v>
      </c>
      <c r="CY14" s="17" t="s">
        <v>293</v>
      </c>
      <c r="CZ14" s="17" t="s">
        <v>294</v>
      </c>
      <c r="DA14" s="17" t="s">
        <v>242</v>
      </c>
      <c r="DB14" s="17" t="s">
        <v>295</v>
      </c>
      <c r="DC14" s="17" t="s">
        <v>296</v>
      </c>
      <c r="DD14" s="17" t="s">
        <v>297</v>
      </c>
      <c r="DE14" s="17" t="s">
        <v>298</v>
      </c>
      <c r="DF14" s="17" t="s">
        <v>299</v>
      </c>
      <c r="DG14" s="17" t="s">
        <v>300</v>
      </c>
      <c r="DH14" s="17" t="s">
        <v>301</v>
      </c>
      <c r="DI14" s="17" t="s">
        <v>302</v>
      </c>
      <c r="DJ14" s="17" t="s">
        <v>243</v>
      </c>
      <c r="DK14" s="17" t="s">
        <v>303</v>
      </c>
      <c r="DL14" s="17" t="s">
        <v>304</v>
      </c>
      <c r="DM14" s="17" t="s">
        <v>242</v>
      </c>
      <c r="DN14" s="17" t="s">
        <v>305</v>
      </c>
      <c r="DO14" s="17" t="s">
        <v>306</v>
      </c>
      <c r="DP14" s="17" t="s">
        <v>307</v>
      </c>
      <c r="DQ14" s="17" t="s">
        <v>308</v>
      </c>
      <c r="DR14" s="17" t="s">
        <v>309</v>
      </c>
      <c r="DS14" s="17" t="s">
        <v>310</v>
      </c>
      <c r="DT14" s="17" t="s">
        <v>311</v>
      </c>
      <c r="DU14" s="17" t="s">
        <v>312</v>
      </c>
      <c r="DV14" s="17" t="s">
        <v>243</v>
      </c>
      <c r="DW14" s="17" t="s">
        <v>313</v>
      </c>
      <c r="DX14" s="17" t="s">
        <v>314</v>
      </c>
      <c r="DY14" s="17" t="s">
        <v>242</v>
      </c>
      <c r="DZ14" s="17" t="s">
        <v>315</v>
      </c>
      <c r="EA14" s="17" t="s">
        <v>316</v>
      </c>
      <c r="EB14" s="17" t="s">
        <v>317</v>
      </c>
      <c r="EC14" s="17" t="s">
        <v>318</v>
      </c>
      <c r="ED14" s="17" t="s">
        <v>319</v>
      </c>
      <c r="EE14" s="17" t="s">
        <v>320</v>
      </c>
      <c r="EF14" s="17" t="s">
        <v>321</v>
      </c>
      <c r="EG14" s="17" t="s">
        <v>322</v>
      </c>
      <c r="EH14" s="17" t="s">
        <v>243</v>
      </c>
      <c r="EI14" s="17" t="s">
        <v>323</v>
      </c>
      <c r="EJ14" s="17" t="s">
        <v>324</v>
      </c>
    </row>
    <row r="15" spans="1:140" x14ac:dyDescent="0.4">
      <c r="B15" s="5">
        <v>1</v>
      </c>
      <c r="C15" s="3" t="str">
        <f>IF($D15="","",$V15)</f>
        <v/>
      </c>
      <c r="D15" s="3"/>
      <c r="E15" s="3" t="str">
        <f>IF($D15="","",$X15)</f>
        <v/>
      </c>
      <c r="F15" s="16" t="str">
        <f>IF($D15="","",$AA15)</f>
        <v/>
      </c>
      <c r="G15" s="16" t="str">
        <f>IF($D15="","",$AF15)</f>
        <v/>
      </c>
      <c r="H15" s="5">
        <v>6</v>
      </c>
      <c r="I15" s="3" t="str">
        <f>IF($J15="","",$AH15)</f>
        <v/>
      </c>
      <c r="J15" s="3"/>
      <c r="K15" s="3" t="str">
        <f>IF($J15="","",$AJ15)</f>
        <v/>
      </c>
      <c r="L15" s="16" t="str">
        <f>IF($J15="","",$AM15)</f>
        <v/>
      </c>
      <c r="M15" s="16" t="str">
        <f>IF($J15="","",$AR15)</f>
        <v/>
      </c>
      <c r="P15" s="17" t="str">
        <f>IF($D15="","",VLOOKUP($D15,申込用紙①!$D$15:$M$54,10,FALSE))</f>
        <v/>
      </c>
      <c r="Q15" s="17" t="str">
        <f>IF($J15="","",VLOOKUP($J15,申込用紙①!$D$15:$M$54,10,FALSE))</f>
        <v/>
      </c>
      <c r="R15" s="18">
        <v>1</v>
      </c>
      <c r="S15" s="17" t="str">
        <f>IF($P15="","",VLOOKUP($C13,コード一覧!$E$5:$F$21,2,FALSE))</f>
        <v/>
      </c>
      <c r="T15" s="17" t="str">
        <f>IF($C13="","",$C13)</f>
        <v/>
      </c>
      <c r="U15" s="17"/>
      <c r="V15" s="17" t="str">
        <f>IF($P15="","",VLOOKUP($P15,申込用紙①!$A$15:$K$54,V$4,FALSE))</f>
        <v/>
      </c>
      <c r="W15" s="17" t="str">
        <f>IF($P15="","",VLOOKUP($P15,申込用紙①!$A$15:$K$54,W$4,FALSE))</f>
        <v/>
      </c>
      <c r="X15" s="17" t="str">
        <f>IF($P15="","",DBCS(VLOOKUP($P15,申込用紙①!$A$15:$K$54,X$4,FALSE)))</f>
        <v/>
      </c>
      <c r="Y15" s="17" t="str">
        <f>IF($P15="","",DBCS(VLOOKUP($P15,申込用紙①!$A$15:$K$54,Y$4,FALSE)))</f>
        <v/>
      </c>
      <c r="Z15" s="17" t="str">
        <f>IF($P15="","",VLOOKUP($P15,申込用紙①!$A$15:$K$54,Z$4,FALSE))</f>
        <v/>
      </c>
      <c r="AA15" s="17" t="str">
        <f>IF($P15="","",VLOOKUP($P15,申込用紙①!$A$15:$K$54,AA$4,FALSE))</f>
        <v/>
      </c>
      <c r="AB15" s="17" t="str">
        <f>IF($P15="","",VLOOKUP($P15,申込用紙①!$A$15:$K$54,AB$4,FALSE))</f>
        <v/>
      </c>
      <c r="AC15" s="17" t="str">
        <f>IF($P15="","",VLOOKUP($P15,申込用紙①!$A$15:$K$54,AC$4,FALSE))</f>
        <v/>
      </c>
      <c r="AD15" s="17"/>
      <c r="AE15" s="17" t="str">
        <f>IF($P15="","",VLOOKUP($P15,申込用紙①!$A$15:$K$54,AE$4,FALSE))</f>
        <v/>
      </c>
      <c r="AF15" s="17" t="str">
        <f>IF($P15="","",VLOOKUP($P15,申込用紙①!$A$15:$K$54,AF$4,FALSE))</f>
        <v/>
      </c>
      <c r="AG15" s="17"/>
      <c r="AH15" s="17" t="str">
        <f>IF($Q15="","",VLOOKUP($Q15,申込用紙①!$A$15:$K$54,AH$4,FALSE))</f>
        <v/>
      </c>
      <c r="AI15" s="17" t="str">
        <f>IF($Q15="","",VLOOKUP($Q15,申込用紙①!$A$15:$K$54,AI$4,FALSE))</f>
        <v/>
      </c>
      <c r="AJ15" s="17" t="str">
        <f>IF($Q15="","",DBCS(VLOOKUP($Q15,申込用紙①!$A$15:$K$54,AJ$4,FALSE)))</f>
        <v/>
      </c>
      <c r="AK15" s="17" t="str">
        <f>IF($Q15="","",DBCS(VLOOKUP($Q15,申込用紙①!$A$15:$K$54,AK$4,FALSE)))</f>
        <v/>
      </c>
      <c r="AL15" s="17" t="str">
        <f>IF($Q15="","",VLOOKUP($Q15,申込用紙①!$A$15:$K$54,AL$4,FALSE))</f>
        <v/>
      </c>
      <c r="AM15" s="17" t="str">
        <f>IF($Q15="","",VLOOKUP($Q15,申込用紙①!$A$15:$K$54,AM$4,FALSE))</f>
        <v/>
      </c>
      <c r="AN15" s="17" t="str">
        <f>IF($Q15="","",VLOOKUP($Q15,申込用紙①!$A$15:$K$54,AN$4,FALSE))</f>
        <v/>
      </c>
      <c r="AO15" s="17" t="str">
        <f>IF($Q15="","",VLOOKUP($Q15,申込用紙①!$A$15:$K$54,AO$4,FALSE))</f>
        <v/>
      </c>
      <c r="AP15" s="17"/>
      <c r="AQ15" s="17" t="str">
        <f>IF($Q15="","",VLOOKUP($Q15,申込用紙①!$A$15:$K$54,AQ$4,FALSE))</f>
        <v/>
      </c>
      <c r="AR15" s="17" t="str">
        <f>IF($Q15="","",VLOOKUP($Q15,申込用紙①!$A$15:$K$54,AR$4,FALSE))</f>
        <v/>
      </c>
      <c r="AS15" s="17"/>
      <c r="AT15" s="17" t="str">
        <f>IF($P16="","",VLOOKUP($P16,申込用紙①!$A$15:$K$54,AT$4,FALSE))</f>
        <v/>
      </c>
      <c r="AU15" s="17" t="str">
        <f>IF($P16="","",VLOOKUP($P16,申込用紙①!$A$15:$K$54,AU$4,FALSE))</f>
        <v/>
      </c>
      <c r="AV15" s="17" t="str">
        <f>IF($P16="","",DBCS(VLOOKUP($P16,申込用紙①!$A$15:$K$54,AV$4,FALSE)))</f>
        <v/>
      </c>
      <c r="AW15" s="17" t="str">
        <f>IF($P16="","",DBCS(VLOOKUP($P16,申込用紙①!$A$15:$K$54,AW$4,FALSE)))</f>
        <v/>
      </c>
      <c r="AX15" s="17" t="str">
        <f>IF($P16="","",VLOOKUP($P16,申込用紙①!$A$15:$K$54,AX$4,FALSE))</f>
        <v/>
      </c>
      <c r="AY15" s="17" t="str">
        <f>IF($P16="","",VLOOKUP($P16,申込用紙①!$A$15:$K$54,AY$4,FALSE))</f>
        <v/>
      </c>
      <c r="AZ15" s="17" t="str">
        <f>IF($P16="","",VLOOKUP($P16,申込用紙①!$A$15:$K$54,AZ$4,FALSE))</f>
        <v/>
      </c>
      <c r="BA15" s="17" t="str">
        <f>IF($P16="","",VLOOKUP($P16,申込用紙①!$A$15:$K$54,BA$4,FALSE))</f>
        <v/>
      </c>
      <c r="BB15" s="17"/>
      <c r="BC15" s="17" t="str">
        <f>IF($P16="","",VLOOKUP($P16,申込用紙①!$A$15:$K$54,BC$4,FALSE))</f>
        <v/>
      </c>
      <c r="BD15" s="17" t="str">
        <f>IF($P16="","",VLOOKUP($P16,申込用紙①!$A$15:$K$54,BD$4,FALSE))</f>
        <v/>
      </c>
      <c r="BE15" s="17"/>
      <c r="BF15" s="17" t="str">
        <f>IF($Q16="","",VLOOKUP($Q16,申込用紙①!$A$15:$K$54,BF$4,FALSE))</f>
        <v/>
      </c>
      <c r="BG15" s="17" t="str">
        <f>IF($Q16="","",VLOOKUP($Q16,申込用紙①!$A$15:$K$54,BG$4,FALSE))</f>
        <v/>
      </c>
      <c r="BH15" s="17" t="str">
        <f>IF($Q16="","",DBCS(VLOOKUP($Q16,申込用紙①!$A$15:$K$54,BH$4,FALSE)))</f>
        <v/>
      </c>
      <c r="BI15" s="17" t="str">
        <f>IF($Q16="","",DBCS(VLOOKUP($Q16,申込用紙①!$A$15:$K$54,BI$4,FALSE)))</f>
        <v/>
      </c>
      <c r="BJ15" s="17" t="str">
        <f>IF($Q16="","",VLOOKUP($Q16,申込用紙①!$A$15:$K$54,BJ$4,FALSE))</f>
        <v/>
      </c>
      <c r="BK15" s="17" t="str">
        <f>IF($Q16="","",VLOOKUP($Q16,申込用紙①!$A$15:$K$54,BK$4,FALSE))</f>
        <v/>
      </c>
      <c r="BL15" s="17" t="str">
        <f>IF($Q16="","",VLOOKUP($Q16,申込用紙①!$A$15:$K$54,BL$4,FALSE))</f>
        <v/>
      </c>
      <c r="BM15" s="17" t="str">
        <f>IF($Q16="","",VLOOKUP($Q16,申込用紙①!$A$15:$K$54,BM$4,FALSE))</f>
        <v/>
      </c>
      <c r="BN15" s="17"/>
      <c r="BO15" s="17" t="str">
        <f>IF($Q16="","",VLOOKUP($Q16,申込用紙①!$A$15:$K$54,BO$4,FALSE))</f>
        <v/>
      </c>
      <c r="BP15" s="17" t="str">
        <f>IF($Q16="","",VLOOKUP($Q16,申込用紙①!$A$15:$K$54,BP$4,FALSE))</f>
        <v/>
      </c>
      <c r="BQ15" s="17"/>
      <c r="BR15" s="17" t="str">
        <f>IF($P17="","",VLOOKUP($P17,申込用紙①!$A$15:$K$54,BR$4,FALSE))</f>
        <v/>
      </c>
      <c r="BS15" s="17" t="str">
        <f>IF($P17="","",VLOOKUP($P17,申込用紙①!$A$15:$K$54,BS$4,FALSE))</f>
        <v/>
      </c>
      <c r="BT15" s="17" t="str">
        <f>IF($P17="","",DBCS(VLOOKUP($P17,申込用紙①!$A$15:$K$54,BT$4,FALSE)))</f>
        <v/>
      </c>
      <c r="BU15" s="17" t="str">
        <f>IF($P17="","",DBCS(VLOOKUP($P17,申込用紙①!$A$15:$K$54,BU$4,FALSE)))</f>
        <v/>
      </c>
      <c r="BV15" s="17" t="str">
        <f>IF($P17="","",VLOOKUP($P17,申込用紙①!$A$15:$K$54,BV$4,FALSE))</f>
        <v/>
      </c>
      <c r="BW15" s="17" t="str">
        <f>IF($P17="","",VLOOKUP($P17,申込用紙①!$A$15:$K$54,BW$4,FALSE))</f>
        <v/>
      </c>
      <c r="BX15" s="17" t="str">
        <f>IF($P17="","",VLOOKUP($P17,申込用紙①!$A$15:$K$54,BX$4,FALSE))</f>
        <v/>
      </c>
      <c r="BY15" s="17" t="str">
        <f>IF($P17="","",VLOOKUP($P17,申込用紙①!$A$15:$K$54,BY$4,FALSE))</f>
        <v/>
      </c>
      <c r="BZ15" s="17"/>
      <c r="CA15" s="17" t="str">
        <f>IF($P17="","",VLOOKUP($P17,申込用紙①!$A$15:$K$54,CA$4,FALSE))</f>
        <v/>
      </c>
      <c r="CB15" s="17" t="str">
        <f>IF($P17="","",VLOOKUP($P17,申込用紙①!$A$15:$K$54,CB$4,FALSE))</f>
        <v/>
      </c>
      <c r="CC15" s="17"/>
      <c r="CD15" s="17" t="str">
        <f>IF($Q17="","",VLOOKUP($Q17,申込用紙①!$A$15:$K$54,CD$4,FALSE))</f>
        <v/>
      </c>
      <c r="CE15" s="17" t="str">
        <f>IF($Q17="","",VLOOKUP($Q17,申込用紙①!$A$15:$K$54,CE$4,FALSE))</f>
        <v/>
      </c>
      <c r="CF15" s="17" t="str">
        <f>IF($Q17="","",DBCS(VLOOKUP($Q17,申込用紙①!$A$15:$K$54,CF$4,FALSE)))</f>
        <v/>
      </c>
      <c r="CG15" s="17" t="str">
        <f>IF($Q17="","",DBCS(VLOOKUP($Q17,申込用紙①!$A$15:$K$54,CG$4,FALSE)))</f>
        <v/>
      </c>
      <c r="CH15" s="17" t="str">
        <f>IF($Q17="","",VLOOKUP($Q17,申込用紙①!$A$15:$K$54,CH$4,FALSE))</f>
        <v/>
      </c>
      <c r="CI15" s="17" t="str">
        <f>IF($Q17="","",VLOOKUP($Q17,申込用紙①!$A$15:$K$54,CI$4,FALSE))</f>
        <v/>
      </c>
      <c r="CJ15" s="17" t="str">
        <f>IF($Q17="","",VLOOKUP($Q17,申込用紙①!$A$15:$K$54,CJ$4,FALSE))</f>
        <v/>
      </c>
      <c r="CK15" s="17" t="str">
        <f>IF($Q17="","",VLOOKUP($Q17,申込用紙①!$A$15:$K$54,CK$4,FALSE))</f>
        <v/>
      </c>
      <c r="CL15" s="17"/>
      <c r="CM15" s="17" t="str">
        <f>IF($Q17="","",VLOOKUP($Q17,申込用紙①!$A$15:$K$54,CM$4,FALSE))</f>
        <v/>
      </c>
      <c r="CN15" s="17" t="str">
        <f>IF($Q17="","",VLOOKUP($Q17,申込用紙①!$A$15:$K$54,CN$4,FALSE))</f>
        <v/>
      </c>
      <c r="CO15" s="17"/>
      <c r="CP15" s="17" t="str">
        <f>IF($P18="","",VLOOKUP($P18,申込用紙①!$A$15:$K$54,CP$4,FALSE))</f>
        <v/>
      </c>
      <c r="CQ15" s="17" t="str">
        <f>IF($P18="","",VLOOKUP($P18,申込用紙①!$A$15:$K$54,CQ$4,FALSE))</f>
        <v/>
      </c>
      <c r="CR15" s="17" t="str">
        <f>IF($P18="","",DBCS(VLOOKUP($P18,申込用紙①!$A$15:$K$54,CR$4,FALSE)))</f>
        <v/>
      </c>
      <c r="CS15" s="17" t="str">
        <f>IF($P18="","",DBCS(VLOOKUP($P18,申込用紙①!$A$15:$K$54,CS$4,FALSE)))</f>
        <v/>
      </c>
      <c r="CT15" s="17" t="str">
        <f>IF($P18="","",VLOOKUP($P18,申込用紙①!$A$15:$K$54,CT$4,FALSE))</f>
        <v/>
      </c>
      <c r="CU15" s="17" t="str">
        <f>IF($P18="","",VLOOKUP($P18,申込用紙①!$A$15:$K$54,CU$4,FALSE))</f>
        <v/>
      </c>
      <c r="CV15" s="17" t="str">
        <f>IF($P18="","",VLOOKUP($P18,申込用紙①!$A$15:$K$54,CV$4,FALSE))</f>
        <v/>
      </c>
      <c r="CW15" s="17" t="str">
        <f>IF($P18="","",VLOOKUP($P18,申込用紙①!$A$15:$K$54,CW$4,FALSE))</f>
        <v/>
      </c>
      <c r="CX15" s="17"/>
      <c r="CY15" s="17" t="str">
        <f>IF($P18="","",VLOOKUP($P18,申込用紙①!$A$15:$K$54,CY$4,FALSE))</f>
        <v/>
      </c>
      <c r="CZ15" s="17" t="str">
        <f>IF($P18="","",VLOOKUP($P18,申込用紙①!$A$15:$K$54,CZ$4,FALSE))</f>
        <v/>
      </c>
      <c r="DA15" s="17"/>
      <c r="DB15" s="17" t="str">
        <f>IF($Q18="","",VLOOKUP($Q18,申込用紙①!$A$15:$K$54,DB$4,FALSE))</f>
        <v/>
      </c>
      <c r="DC15" s="17" t="str">
        <f>IF($Q18="","",VLOOKUP($Q18,申込用紙①!$A$15:$K$54,DC$4,FALSE))</f>
        <v/>
      </c>
      <c r="DD15" s="17" t="str">
        <f>IF($Q18="","",DBCS(VLOOKUP($Q18,申込用紙①!$A$15:$K$54,DD$4,FALSE)))</f>
        <v/>
      </c>
      <c r="DE15" s="17" t="str">
        <f>IF($Q18="","",DBCS(VLOOKUP($Q18,申込用紙①!$A$15:$K$54,DE$4,FALSE)))</f>
        <v/>
      </c>
      <c r="DF15" s="17" t="str">
        <f>IF($Q18="","",VLOOKUP($Q18,申込用紙①!$A$15:$K$54,DF$4,FALSE))</f>
        <v/>
      </c>
      <c r="DG15" s="17" t="str">
        <f>IF($Q18="","",VLOOKUP($Q18,申込用紙①!$A$15:$K$54,DG$4,FALSE))</f>
        <v/>
      </c>
      <c r="DH15" s="17" t="str">
        <f>IF($Q18="","",VLOOKUP($Q18,申込用紙①!$A$15:$K$54,DH$4,FALSE))</f>
        <v/>
      </c>
      <c r="DI15" s="17" t="str">
        <f>IF($Q18="","",VLOOKUP($Q18,申込用紙①!$A$15:$K$54,DI$4,FALSE))</f>
        <v/>
      </c>
      <c r="DJ15" s="17"/>
      <c r="DK15" s="17" t="str">
        <f>IF($Q18="","",VLOOKUP($Q18,申込用紙①!$A$15:$K$54,DK$4,FALSE))</f>
        <v/>
      </c>
      <c r="DL15" s="17" t="str">
        <f>IF($Q18="","",VLOOKUP($Q18,申込用紙①!$A$15:$K$54,DL$4,FALSE))</f>
        <v/>
      </c>
      <c r="DM15" s="17"/>
      <c r="DN15" s="17" t="str">
        <f>IF($P19="","",VLOOKUP($P19,申込用紙①!$A$15:$K$54,DN$4,FALSE))</f>
        <v/>
      </c>
      <c r="DO15" s="17" t="str">
        <f>IF($P19="","",VLOOKUP($P19,申込用紙①!$A$15:$K$54,DO$4,FALSE))</f>
        <v/>
      </c>
      <c r="DP15" s="17" t="str">
        <f>IF($P19="","",DBCS(VLOOKUP($P19,申込用紙①!$A$15:$K$54,DP$4,FALSE)))</f>
        <v/>
      </c>
      <c r="DQ15" s="17" t="str">
        <f>IF($P19="","",DBCS(VLOOKUP($P19,申込用紙①!$A$15:$K$54,DQ$4,FALSE)))</f>
        <v/>
      </c>
      <c r="DR15" s="17" t="str">
        <f>IF($P19="","",VLOOKUP($P19,申込用紙①!$A$15:$K$54,DR$4,FALSE))</f>
        <v/>
      </c>
      <c r="DS15" s="17" t="str">
        <f>IF($P19="","",VLOOKUP($P19,申込用紙①!$A$15:$K$54,DS$4,FALSE))</f>
        <v/>
      </c>
      <c r="DT15" s="17" t="str">
        <f>IF($P19="","",VLOOKUP($P19,申込用紙①!$A$15:$K$54,DT$4,FALSE))</f>
        <v/>
      </c>
      <c r="DU15" s="17" t="str">
        <f>IF($P19="","",VLOOKUP($P19,申込用紙①!$A$15:$K$54,DU$4,FALSE))</f>
        <v/>
      </c>
      <c r="DV15" s="17"/>
      <c r="DW15" s="17" t="str">
        <f>IF($P19="","",VLOOKUP($P19,申込用紙①!$A$15:$K$54,DW$4,FALSE))</f>
        <v/>
      </c>
      <c r="DX15" s="17" t="str">
        <f>IF($P19="","",VLOOKUP($P19,申込用紙①!$A$15:$K$54,DX$4,FALSE))</f>
        <v/>
      </c>
      <c r="DY15" s="17"/>
      <c r="DZ15" s="17" t="str">
        <f>IF($Q19="","",VLOOKUP($Q19,申込用紙①!$A$15:$K$54,DZ$4,FALSE))</f>
        <v/>
      </c>
      <c r="EA15" s="17" t="str">
        <f>IF($Q19="","",VLOOKUP($Q19,申込用紙①!$A$15:$K$54,EA$4,FALSE))</f>
        <v/>
      </c>
      <c r="EB15" s="17" t="str">
        <f>IF($Q19="","",DBCS(VLOOKUP($Q19,申込用紙①!$A$15:$K$54,EB$4,FALSE)))</f>
        <v/>
      </c>
      <c r="EC15" s="17" t="str">
        <f>IF($Q19="","",DBCS(VLOOKUP($Q19,申込用紙①!$A$15:$K$54,EC$4,FALSE)))</f>
        <v/>
      </c>
      <c r="ED15" s="17" t="str">
        <f>IF($Q19="","",VLOOKUP($Q19,申込用紙①!$A$15:$K$54,ED$4,FALSE))</f>
        <v/>
      </c>
      <c r="EE15" s="17" t="str">
        <f>IF($Q19="","",VLOOKUP($Q19,申込用紙①!$A$15:$K$54,EE$4,FALSE))</f>
        <v/>
      </c>
      <c r="EF15" s="17" t="str">
        <f>IF($Q19="","",VLOOKUP($Q19,申込用紙①!$A$15:$K$54,EF$4,FALSE))</f>
        <v/>
      </c>
      <c r="EG15" s="17" t="str">
        <f>IF($Q19="","",VLOOKUP($Q19,申込用紙①!$A$15:$K$54,EG$4,FALSE))</f>
        <v/>
      </c>
      <c r="EH15" s="17"/>
      <c r="EI15" s="17" t="str">
        <f>IF($Q19="","",VLOOKUP($Q19,申込用紙①!$A$15:$K$54,EI$4,FALSE))</f>
        <v/>
      </c>
      <c r="EJ15" s="17" t="str">
        <f>IF($Q19="","",VLOOKUP($Q19,申込用紙①!$A$15:$K$54,EJ$4,FALSE))</f>
        <v/>
      </c>
    </row>
    <row r="16" spans="1:140" x14ac:dyDescent="0.4">
      <c r="B16" s="5">
        <v>2</v>
      </c>
      <c r="C16" s="3" t="str">
        <f>IF($D16="","",$V16)</f>
        <v/>
      </c>
      <c r="D16" s="3"/>
      <c r="E16" s="3" t="str">
        <f>IF($D16="","",$X16)</f>
        <v/>
      </c>
      <c r="F16" s="16" t="str">
        <f>IF($D16="","",$AA16)</f>
        <v/>
      </c>
      <c r="G16" s="16" t="str">
        <f>IF($D16="","",$AF16)</f>
        <v/>
      </c>
      <c r="H16" s="5">
        <v>7</v>
      </c>
      <c r="I16" s="3" t="str">
        <f>IF($J16="","",$AH16)</f>
        <v/>
      </c>
      <c r="J16" s="3"/>
      <c r="K16" s="3" t="str">
        <f>IF($J16="","",$AJ16)</f>
        <v/>
      </c>
      <c r="L16" s="16" t="str">
        <f>IF($J16="","",$AM16)</f>
        <v/>
      </c>
      <c r="M16" s="16" t="str">
        <f>IF($J16="","",$AR16)</f>
        <v/>
      </c>
      <c r="P16" s="17" t="str">
        <f>IF($D16="","",VLOOKUP($D16,申込用紙①!$D$15:$M$54,10,FALSE))</f>
        <v/>
      </c>
      <c r="Q16" s="17" t="str">
        <f>IF($J16="","",VLOOKUP($J16,申込用紙①!$D$15:$M$54,10,FALSE))</f>
        <v/>
      </c>
      <c r="R16" s="18">
        <v>2</v>
      </c>
      <c r="S16" s="17"/>
      <c r="T16" s="17"/>
      <c r="U16" s="17"/>
      <c r="V16" s="17" t="str">
        <f>IF($P16="","",VLOOKUP($P16,申込用紙①!$A$15:$K$54,V$4,FALSE))</f>
        <v/>
      </c>
      <c r="W16" s="17" t="str">
        <f>IF($P16="","",VLOOKUP($P16,申込用紙①!$A$15:$K$54,W$4,FALSE))</f>
        <v/>
      </c>
      <c r="X16" s="17" t="str">
        <f>IF($P16="","",DBCS(VLOOKUP($P16,申込用紙①!$A$15:$K$54,X$4,FALSE)))</f>
        <v/>
      </c>
      <c r="Y16" s="17" t="str">
        <f>IF($P16="","",DBCS(VLOOKUP($P16,申込用紙①!$A$15:$K$54,Y$4,FALSE)))</f>
        <v/>
      </c>
      <c r="Z16" s="17" t="str">
        <f>IF($P16="","",VLOOKUP($P16,申込用紙①!$A$15:$K$54,Z$4,FALSE))</f>
        <v/>
      </c>
      <c r="AA16" s="17" t="str">
        <f>IF($P16="","",VLOOKUP($P16,申込用紙①!$A$15:$K$54,AA$4,FALSE))</f>
        <v/>
      </c>
      <c r="AB16" s="17" t="str">
        <f>IF($P16="","",VLOOKUP($P16,申込用紙①!$A$15:$K$54,AB$4,FALSE))</f>
        <v/>
      </c>
      <c r="AC16" s="17" t="str">
        <f>IF($P16="","",VLOOKUP($P16,申込用紙①!$A$15:$K$54,AC$4,FALSE))</f>
        <v/>
      </c>
      <c r="AD16" s="17"/>
      <c r="AE16" s="17" t="str">
        <f>IF($P16="","",VLOOKUP($P16,申込用紙①!$A$15:$K$54,AE$4,FALSE))</f>
        <v/>
      </c>
      <c r="AF16" s="17" t="str">
        <f>IF($P16="","",VLOOKUP($P16,申込用紙①!$A$15:$K$54,AF$4,FALSE))</f>
        <v/>
      </c>
      <c r="AG16" s="17"/>
      <c r="AH16" s="17" t="str">
        <f>IF($Q16="","",VLOOKUP($Q16,申込用紙①!$A$15:$K$54,AH$4,FALSE))</f>
        <v/>
      </c>
      <c r="AI16" s="17" t="str">
        <f>IF($Q16="","",VLOOKUP($Q16,申込用紙①!$A$15:$K$54,AI$4,FALSE))</f>
        <v/>
      </c>
      <c r="AJ16" s="17" t="str">
        <f>IF($Q16="","",DBCS(VLOOKUP($Q16,申込用紙①!$A$15:$K$54,AJ$4,FALSE)))</f>
        <v/>
      </c>
      <c r="AK16" s="17" t="str">
        <f>IF($Q16="","",DBCS(VLOOKUP($Q16,申込用紙①!$A$15:$K$54,AK$4,FALSE)))</f>
        <v/>
      </c>
      <c r="AL16" s="17" t="str">
        <f>IF($Q16="","",VLOOKUP($Q16,申込用紙①!$A$15:$K$54,AL$4,FALSE))</f>
        <v/>
      </c>
      <c r="AM16" s="17" t="str">
        <f>IF($Q16="","",VLOOKUP($Q16,申込用紙①!$A$15:$K$54,AM$4,FALSE))</f>
        <v/>
      </c>
      <c r="AN16" s="17" t="str">
        <f>IF($Q16="","",VLOOKUP($Q16,申込用紙①!$A$15:$K$54,AN$4,FALSE))</f>
        <v/>
      </c>
      <c r="AO16" s="17" t="str">
        <f>IF($Q16="","",VLOOKUP($Q16,申込用紙①!$A$15:$K$54,AO$4,FALSE))</f>
        <v/>
      </c>
      <c r="AP16" s="17"/>
      <c r="AQ16" s="17" t="str">
        <f>IF($Q16="","",VLOOKUP($Q16,申込用紙①!$A$15:$K$54,AQ$4,FALSE))</f>
        <v/>
      </c>
      <c r="AR16" s="17" t="str">
        <f>IF($Q16="","",VLOOKUP($Q16,申込用紙①!$A$15:$K$54,AR$4,FALSE))</f>
        <v/>
      </c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</row>
    <row r="17" spans="1:140" x14ac:dyDescent="0.4">
      <c r="B17" s="5">
        <v>3</v>
      </c>
      <c r="C17" s="3" t="str">
        <f>IF($D17="","",$V17)</f>
        <v/>
      </c>
      <c r="D17" s="3"/>
      <c r="E17" s="3" t="str">
        <f>IF($D17="","",$X17)</f>
        <v/>
      </c>
      <c r="F17" s="16" t="str">
        <f>IF($D17="","",$AA17)</f>
        <v/>
      </c>
      <c r="G17" s="16" t="str">
        <f>IF($D17="","",$AF17)</f>
        <v/>
      </c>
      <c r="H17" s="5">
        <v>8</v>
      </c>
      <c r="I17" s="3" t="str">
        <f>IF($J17="","",$AH17)</f>
        <v/>
      </c>
      <c r="J17" s="3"/>
      <c r="K17" s="3" t="str">
        <f>IF($J17="","",$AJ17)</f>
        <v/>
      </c>
      <c r="L17" s="16" t="str">
        <f>IF($J17="","",$AM17)</f>
        <v/>
      </c>
      <c r="M17" s="16" t="str">
        <f>IF($J17="","",$AR17)</f>
        <v/>
      </c>
      <c r="P17" s="17" t="str">
        <f>IF($D17="","",VLOOKUP($D17,申込用紙①!$D$15:$M$54,10,FALSE))</f>
        <v/>
      </c>
      <c r="Q17" s="17" t="str">
        <f>IF($J17="","",VLOOKUP($J17,申込用紙①!$D$15:$M$54,10,FALSE))</f>
        <v/>
      </c>
      <c r="R17" s="18">
        <v>3</v>
      </c>
      <c r="S17" s="17"/>
      <c r="T17" s="17"/>
      <c r="U17" s="17"/>
      <c r="V17" s="17" t="str">
        <f>IF($P17="","",VLOOKUP($P17,申込用紙①!$A$15:$K$54,V$4,FALSE))</f>
        <v/>
      </c>
      <c r="W17" s="17" t="str">
        <f>IF($P17="","",VLOOKUP($P17,申込用紙①!$A$15:$K$54,W$4,FALSE))</f>
        <v/>
      </c>
      <c r="X17" s="17" t="str">
        <f>IF($P17="","",DBCS(VLOOKUP($P17,申込用紙①!$A$15:$K$54,X$4,FALSE)))</f>
        <v/>
      </c>
      <c r="Y17" s="17" t="str">
        <f>IF($P17="","",DBCS(VLOOKUP($P17,申込用紙①!$A$15:$K$54,Y$4,FALSE)))</f>
        <v/>
      </c>
      <c r="Z17" s="17" t="str">
        <f>IF($P17="","",VLOOKUP($P17,申込用紙①!$A$15:$K$54,Z$4,FALSE))</f>
        <v/>
      </c>
      <c r="AA17" s="17" t="str">
        <f>IF($P17="","",VLOOKUP($P17,申込用紙①!$A$15:$K$54,AA$4,FALSE))</f>
        <v/>
      </c>
      <c r="AB17" s="17" t="str">
        <f>IF($P17="","",VLOOKUP($P17,申込用紙①!$A$15:$K$54,AB$4,FALSE))</f>
        <v/>
      </c>
      <c r="AC17" s="17" t="str">
        <f>IF($P17="","",VLOOKUP($P17,申込用紙①!$A$15:$K$54,AC$4,FALSE))</f>
        <v/>
      </c>
      <c r="AD17" s="17"/>
      <c r="AE17" s="17" t="str">
        <f>IF($P17="","",VLOOKUP($P17,申込用紙①!$A$15:$K$54,AE$4,FALSE))</f>
        <v/>
      </c>
      <c r="AF17" s="17" t="str">
        <f>IF($P17="","",VLOOKUP($P17,申込用紙①!$A$15:$K$54,AF$4,FALSE))</f>
        <v/>
      </c>
      <c r="AG17" s="17"/>
      <c r="AH17" s="17" t="str">
        <f>IF($Q17="","",VLOOKUP($Q17,申込用紙①!$A$15:$K$54,AH$4,FALSE))</f>
        <v/>
      </c>
      <c r="AI17" s="17" t="str">
        <f>IF($Q17="","",VLOOKUP($Q17,申込用紙①!$A$15:$K$54,AI$4,FALSE))</f>
        <v/>
      </c>
      <c r="AJ17" s="17" t="str">
        <f>IF($Q17="","",DBCS(VLOOKUP($Q17,申込用紙①!$A$15:$K$54,AJ$4,FALSE)))</f>
        <v/>
      </c>
      <c r="AK17" s="17" t="str">
        <f>IF($Q17="","",DBCS(VLOOKUP($Q17,申込用紙①!$A$15:$K$54,AK$4,FALSE)))</f>
        <v/>
      </c>
      <c r="AL17" s="17" t="str">
        <f>IF($Q17="","",VLOOKUP($Q17,申込用紙①!$A$15:$K$54,AL$4,FALSE))</f>
        <v/>
      </c>
      <c r="AM17" s="17" t="str">
        <f>IF($Q17="","",VLOOKUP($Q17,申込用紙①!$A$15:$K$54,AM$4,FALSE))</f>
        <v/>
      </c>
      <c r="AN17" s="17" t="str">
        <f>IF($Q17="","",VLOOKUP($Q17,申込用紙①!$A$15:$K$54,AN$4,FALSE))</f>
        <v/>
      </c>
      <c r="AO17" s="17" t="str">
        <f>IF($Q17="","",VLOOKUP($Q17,申込用紙①!$A$15:$K$54,AO$4,FALSE))</f>
        <v/>
      </c>
      <c r="AP17" s="17"/>
      <c r="AQ17" s="17" t="str">
        <f>IF($Q17="","",VLOOKUP($Q17,申込用紙①!$A$15:$K$54,AQ$4,FALSE))</f>
        <v/>
      </c>
      <c r="AR17" s="17" t="str">
        <f>IF($Q17="","",VLOOKUP($Q17,申込用紙①!$A$15:$K$54,AR$4,FALSE))</f>
        <v/>
      </c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</row>
    <row r="18" spans="1:140" x14ac:dyDescent="0.4">
      <c r="B18" s="5">
        <v>4</v>
      </c>
      <c r="C18" s="3" t="str">
        <f>IF($D18="","",$V18)</f>
        <v/>
      </c>
      <c r="D18" s="3"/>
      <c r="E18" s="3" t="str">
        <f>IF($D18="","",$X18)</f>
        <v/>
      </c>
      <c r="F18" s="16" t="str">
        <f>IF($D18="","",$AA18)</f>
        <v/>
      </c>
      <c r="G18" s="16" t="str">
        <f>IF($D18="","",$AF18)</f>
        <v/>
      </c>
      <c r="H18" s="31" t="s">
        <v>240</v>
      </c>
      <c r="I18" s="3" t="str">
        <f>IF($J18="","",$AH18)</f>
        <v/>
      </c>
      <c r="J18" s="3"/>
      <c r="K18" s="3" t="str">
        <f>IF($J18="","",$AJ18)</f>
        <v/>
      </c>
      <c r="L18" s="16" t="str">
        <f>IF($J18="","",$AM18)</f>
        <v/>
      </c>
      <c r="M18" s="16" t="str">
        <f>IF($J18="","",$AR18)</f>
        <v/>
      </c>
      <c r="P18" s="17" t="str">
        <f>IF($D18="","",VLOOKUP($D18,申込用紙①!$D$15:$M$54,10,FALSE))</f>
        <v/>
      </c>
      <c r="Q18" s="17" t="str">
        <f>IF($J18="","",VLOOKUP($J18,申込用紙①!$D$15:$M$54,10,FALSE))</f>
        <v/>
      </c>
      <c r="R18" s="18">
        <v>4</v>
      </c>
      <c r="S18" s="17"/>
      <c r="T18" s="17"/>
      <c r="U18" s="17"/>
      <c r="V18" s="17" t="str">
        <f>IF($P18="","",VLOOKUP($P18,申込用紙①!$A$15:$K$54,V$4,FALSE))</f>
        <v/>
      </c>
      <c r="W18" s="17" t="str">
        <f>IF($P18="","",VLOOKUP($P18,申込用紙①!$A$15:$K$54,W$4,FALSE))</f>
        <v/>
      </c>
      <c r="X18" s="17" t="str">
        <f>IF($P18="","",DBCS(VLOOKUP($P18,申込用紙①!$A$15:$K$54,X$4,FALSE)))</f>
        <v/>
      </c>
      <c r="Y18" s="17" t="str">
        <f>IF($P18="","",DBCS(VLOOKUP($P18,申込用紙①!$A$15:$K$54,Y$4,FALSE)))</f>
        <v/>
      </c>
      <c r="Z18" s="17" t="str">
        <f>IF($P18="","",VLOOKUP($P18,申込用紙①!$A$15:$K$54,Z$4,FALSE))</f>
        <v/>
      </c>
      <c r="AA18" s="17" t="str">
        <f>IF($P18="","",VLOOKUP($P18,申込用紙①!$A$15:$K$54,AA$4,FALSE))</f>
        <v/>
      </c>
      <c r="AB18" s="17" t="str">
        <f>IF($P18="","",VLOOKUP($P18,申込用紙①!$A$15:$K$54,AB$4,FALSE))</f>
        <v/>
      </c>
      <c r="AC18" s="17" t="str">
        <f>IF($P18="","",VLOOKUP($P18,申込用紙①!$A$15:$K$54,AC$4,FALSE))</f>
        <v/>
      </c>
      <c r="AD18" s="17"/>
      <c r="AE18" s="17" t="str">
        <f>IF($P18="","",VLOOKUP($P18,申込用紙①!$A$15:$K$54,AE$4,FALSE))</f>
        <v/>
      </c>
      <c r="AF18" s="17" t="str">
        <f>IF($P18="","",VLOOKUP($P18,申込用紙①!$A$15:$K$54,AF$4,FALSE))</f>
        <v/>
      </c>
      <c r="AG18" s="17"/>
      <c r="AH18" s="17" t="str">
        <f>IF($Q18="","",VLOOKUP($Q18,申込用紙①!$A$15:$K$54,AH$4,FALSE))</f>
        <v/>
      </c>
      <c r="AI18" s="17" t="str">
        <f>IF($Q18="","",VLOOKUP($Q18,申込用紙①!$A$15:$K$54,AI$4,FALSE))</f>
        <v/>
      </c>
      <c r="AJ18" s="17" t="str">
        <f>IF($Q18="","",DBCS(VLOOKUP($Q18,申込用紙①!$A$15:$K$54,AJ$4,FALSE)))</f>
        <v/>
      </c>
      <c r="AK18" s="17" t="str">
        <f>IF($Q18="","",DBCS(VLOOKUP($Q18,申込用紙①!$A$15:$K$54,AK$4,FALSE)))</f>
        <v/>
      </c>
      <c r="AL18" s="17" t="str">
        <f>IF($Q18="","",VLOOKUP($Q18,申込用紙①!$A$15:$K$54,AL$4,FALSE))</f>
        <v/>
      </c>
      <c r="AM18" s="17" t="str">
        <f>IF($Q18="","",VLOOKUP($Q18,申込用紙①!$A$15:$K$54,AM$4,FALSE))</f>
        <v/>
      </c>
      <c r="AN18" s="17" t="str">
        <f>IF($Q18="","",VLOOKUP($Q18,申込用紙①!$A$15:$K$54,AN$4,FALSE))</f>
        <v/>
      </c>
      <c r="AO18" s="17" t="str">
        <f>IF($Q18="","",VLOOKUP($Q18,申込用紙①!$A$15:$K$54,AO$4,FALSE))</f>
        <v/>
      </c>
      <c r="AP18" s="17"/>
      <c r="AQ18" s="17" t="str">
        <f>IF($Q18="","",VLOOKUP($Q18,申込用紙①!$A$15:$K$54,AQ$4,FALSE))</f>
        <v/>
      </c>
      <c r="AR18" s="17" t="str">
        <f>IF($Q18="","",VLOOKUP($Q18,申込用紙①!$A$15:$K$54,AR$4,FALSE))</f>
        <v/>
      </c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</row>
    <row r="19" spans="1:140" x14ac:dyDescent="0.4">
      <c r="B19" s="5">
        <v>5</v>
      </c>
      <c r="C19" s="3" t="str">
        <f>IF($D19="","",$V19)</f>
        <v/>
      </c>
      <c r="D19" s="3"/>
      <c r="E19" s="3" t="str">
        <f>IF($D19="","",$X19)</f>
        <v/>
      </c>
      <c r="F19" s="16" t="str">
        <f>IF($D19="","",$AA19)</f>
        <v/>
      </c>
      <c r="G19" s="16" t="str">
        <f>IF($D19="","",$AF19)</f>
        <v/>
      </c>
      <c r="H19" s="31" t="s">
        <v>240</v>
      </c>
      <c r="I19" s="3" t="str">
        <f>IF($J19="","",$AH19)</f>
        <v/>
      </c>
      <c r="J19" s="3"/>
      <c r="K19" s="3" t="str">
        <f>IF($J19="","",$AJ19)</f>
        <v/>
      </c>
      <c r="L19" s="16" t="str">
        <f>IF($J19="","",$AM19)</f>
        <v/>
      </c>
      <c r="M19" s="16" t="str">
        <f>IF($J19="","",$AR19)</f>
        <v/>
      </c>
      <c r="P19" s="17" t="str">
        <f>IF($D19="","",VLOOKUP($D19,申込用紙①!$D$15:$M$54,10,FALSE))</f>
        <v/>
      </c>
      <c r="Q19" s="17" t="str">
        <f>IF($J19="","",VLOOKUP($J19,申込用紙①!$D$15:$M$54,10,FALSE))</f>
        <v/>
      </c>
      <c r="R19" s="18">
        <v>5</v>
      </c>
      <c r="S19" s="17"/>
      <c r="T19" s="17"/>
      <c r="U19" s="17"/>
      <c r="V19" s="17" t="str">
        <f>IF($P19="","",VLOOKUP($P19,申込用紙①!$A$15:$K$54,V$4,FALSE))</f>
        <v/>
      </c>
      <c r="W19" s="17" t="str">
        <f>IF($P19="","",VLOOKUP($P19,申込用紙①!$A$15:$K$54,W$4,FALSE))</f>
        <v/>
      </c>
      <c r="X19" s="17" t="str">
        <f>IF($P19="","",DBCS(VLOOKUP($P19,申込用紙①!$A$15:$K$54,X$4,FALSE)))</f>
        <v/>
      </c>
      <c r="Y19" s="17" t="str">
        <f>IF($P19="","",DBCS(VLOOKUP($P19,申込用紙①!$A$15:$K$54,Y$4,FALSE)))</f>
        <v/>
      </c>
      <c r="Z19" s="17" t="str">
        <f>IF($P19="","",VLOOKUP($P19,申込用紙①!$A$15:$K$54,Z$4,FALSE))</f>
        <v/>
      </c>
      <c r="AA19" s="17" t="str">
        <f>IF($P19="","",VLOOKUP($P19,申込用紙①!$A$15:$K$54,AA$4,FALSE))</f>
        <v/>
      </c>
      <c r="AB19" s="17" t="str">
        <f>IF($P19="","",VLOOKUP($P19,申込用紙①!$A$15:$K$54,AB$4,FALSE))</f>
        <v/>
      </c>
      <c r="AC19" s="17" t="str">
        <f>IF($P19="","",VLOOKUP($P19,申込用紙①!$A$15:$K$54,AC$4,FALSE))</f>
        <v/>
      </c>
      <c r="AD19" s="17"/>
      <c r="AE19" s="17" t="str">
        <f>IF($P19="","",VLOOKUP($P19,申込用紙①!$A$15:$K$54,AE$4,FALSE))</f>
        <v/>
      </c>
      <c r="AF19" s="17" t="str">
        <f>IF($P19="","",VLOOKUP($P19,申込用紙①!$A$15:$K$54,AF$4,FALSE))</f>
        <v/>
      </c>
      <c r="AG19" s="17"/>
      <c r="AH19" s="17" t="str">
        <f>IF($Q19="","",VLOOKUP($Q19,申込用紙①!$A$15:$K$54,AH$4,FALSE))</f>
        <v/>
      </c>
      <c r="AI19" s="17" t="str">
        <f>IF($Q19="","",VLOOKUP($Q19,申込用紙①!$A$15:$K$54,AI$4,FALSE))</f>
        <v/>
      </c>
      <c r="AJ19" s="17" t="str">
        <f>IF($Q19="","",DBCS(VLOOKUP($Q19,申込用紙①!$A$15:$K$54,AJ$4,FALSE)))</f>
        <v/>
      </c>
      <c r="AK19" s="17" t="str">
        <f>IF($Q19="","",DBCS(VLOOKUP($Q19,申込用紙①!$A$15:$K$54,AK$4,FALSE)))</f>
        <v/>
      </c>
      <c r="AL19" s="17" t="str">
        <f>IF($Q19="","",VLOOKUP($Q19,申込用紙①!$A$15:$K$54,AL$4,FALSE))</f>
        <v/>
      </c>
      <c r="AM19" s="17" t="str">
        <f>IF($Q19="","",VLOOKUP($Q19,申込用紙①!$A$15:$K$54,AM$4,FALSE))</f>
        <v/>
      </c>
      <c r="AN19" s="17" t="str">
        <f>IF($Q19="","",VLOOKUP($Q19,申込用紙①!$A$15:$K$54,AN$4,FALSE))</f>
        <v/>
      </c>
      <c r="AO19" s="17" t="str">
        <f>IF($Q19="","",VLOOKUP($Q19,申込用紙①!$A$15:$K$54,AO$4,FALSE))</f>
        <v/>
      </c>
      <c r="AP19" s="17"/>
      <c r="AQ19" s="17" t="str">
        <f>IF($Q19="","",VLOOKUP($Q19,申込用紙①!$A$15:$K$54,AQ$4,FALSE))</f>
        <v/>
      </c>
      <c r="AR19" s="17" t="str">
        <f>IF($Q19="","",VLOOKUP($Q19,申込用紙①!$A$15:$K$54,AR$4,FALSE))</f>
        <v/>
      </c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</row>
    <row r="20" spans="1:140" x14ac:dyDescent="0.4">
      <c r="P20" s="17"/>
      <c r="Q20" s="17"/>
      <c r="R20" s="17"/>
      <c r="S20" s="58" t="str">
        <f>S15</f>
        <v/>
      </c>
      <c r="T20" s="59" t="str">
        <f t="shared" ref="T20:AF20" si="10">T15</f>
        <v/>
      </c>
      <c r="U20" s="59">
        <f>U15</f>
        <v>0</v>
      </c>
      <c r="V20" s="59" t="str">
        <f t="shared" ref="V20:AH20" si="11">V15</f>
        <v/>
      </c>
      <c r="W20" s="59" t="str">
        <f t="shared" si="11"/>
        <v/>
      </c>
      <c r="X20" s="59" t="str">
        <f t="shared" si="11"/>
        <v/>
      </c>
      <c r="Y20" s="59" t="str">
        <f t="shared" si="11"/>
        <v/>
      </c>
      <c r="Z20" s="59" t="str">
        <f t="shared" si="11"/>
        <v/>
      </c>
      <c r="AA20" s="59" t="str">
        <f t="shared" si="11"/>
        <v/>
      </c>
      <c r="AB20" s="59" t="str">
        <f t="shared" si="11"/>
        <v/>
      </c>
      <c r="AC20" s="59" t="str">
        <f t="shared" si="11"/>
        <v/>
      </c>
      <c r="AD20" s="59">
        <f t="shared" si="11"/>
        <v>0</v>
      </c>
      <c r="AE20" s="59" t="str">
        <f t="shared" si="11"/>
        <v/>
      </c>
      <c r="AF20" s="59" t="str">
        <f t="shared" si="11"/>
        <v/>
      </c>
      <c r="AG20" s="59">
        <f>U16</f>
        <v>0</v>
      </c>
      <c r="AH20" s="59" t="str">
        <f t="shared" ref="AH20" si="12">V16</f>
        <v/>
      </c>
      <c r="AI20" s="59" t="str">
        <f t="shared" ref="AI20" si="13">W16</f>
        <v/>
      </c>
      <c r="AJ20" s="59" t="str">
        <f t="shared" ref="AJ20" si="14">X16</f>
        <v/>
      </c>
      <c r="AK20" s="59" t="str">
        <f t="shared" ref="AK20" si="15">Y16</f>
        <v/>
      </c>
      <c r="AL20" s="59" t="str">
        <f t="shared" ref="AL20" si="16">Z16</f>
        <v/>
      </c>
      <c r="AM20" s="59" t="str">
        <f t="shared" ref="AM20" si="17">AA16</f>
        <v/>
      </c>
      <c r="AN20" s="59" t="str">
        <f t="shared" ref="AN20" si="18">AB16</f>
        <v/>
      </c>
      <c r="AO20" s="59" t="str">
        <f t="shared" ref="AO20" si="19">AC16</f>
        <v/>
      </c>
      <c r="AP20" s="59">
        <f t="shared" ref="AP20" si="20">AD16</f>
        <v>0</v>
      </c>
      <c r="AQ20" s="59" t="str">
        <f t="shared" ref="AQ20" si="21">AE16</f>
        <v/>
      </c>
      <c r="AR20" s="59" t="str">
        <f t="shared" ref="AR20" si="22">AF16</f>
        <v/>
      </c>
      <c r="AS20" s="59">
        <f>U17</f>
        <v>0</v>
      </c>
      <c r="AT20" s="59" t="str">
        <f t="shared" ref="AT20" si="23">V17</f>
        <v/>
      </c>
      <c r="AU20" s="59" t="str">
        <f t="shared" ref="AU20" si="24">W17</f>
        <v/>
      </c>
      <c r="AV20" s="59" t="str">
        <f t="shared" ref="AV20" si="25">X17</f>
        <v/>
      </c>
      <c r="AW20" s="59" t="str">
        <f t="shared" ref="AW20" si="26">Y17</f>
        <v/>
      </c>
      <c r="AX20" s="59" t="str">
        <f t="shared" ref="AX20" si="27">Z17</f>
        <v/>
      </c>
      <c r="AY20" s="59" t="str">
        <f t="shared" ref="AY20" si="28">AA17</f>
        <v/>
      </c>
      <c r="AZ20" s="59" t="str">
        <f t="shared" ref="AZ20" si="29">AB17</f>
        <v/>
      </c>
      <c r="BA20" s="59" t="str">
        <f t="shared" ref="BA20" si="30">AC17</f>
        <v/>
      </c>
      <c r="BB20" s="59">
        <f t="shared" ref="BB20" si="31">AD17</f>
        <v>0</v>
      </c>
      <c r="BC20" s="59" t="str">
        <f t="shared" ref="BC20" si="32">AE17</f>
        <v/>
      </c>
      <c r="BD20" s="59" t="str">
        <f t="shared" ref="BD20" si="33">AF17</f>
        <v/>
      </c>
      <c r="BE20" s="59">
        <f>U18</f>
        <v>0</v>
      </c>
      <c r="BF20" s="59" t="str">
        <f t="shared" ref="BF20" si="34">V18</f>
        <v/>
      </c>
      <c r="BG20" s="59" t="str">
        <f t="shared" ref="BG20" si="35">W18</f>
        <v/>
      </c>
      <c r="BH20" s="59" t="str">
        <f t="shared" ref="BH20" si="36">X18</f>
        <v/>
      </c>
      <c r="BI20" s="59" t="str">
        <f t="shared" ref="BI20" si="37">Y18</f>
        <v/>
      </c>
      <c r="BJ20" s="59" t="str">
        <f t="shared" ref="BJ20" si="38">Z18</f>
        <v/>
      </c>
      <c r="BK20" s="59" t="str">
        <f t="shared" ref="BK20" si="39">AA18</f>
        <v/>
      </c>
      <c r="BL20" s="59" t="str">
        <f t="shared" ref="BL20" si="40">AB18</f>
        <v/>
      </c>
      <c r="BM20" s="59" t="str">
        <f t="shared" ref="BM20" si="41">AC18</f>
        <v/>
      </c>
      <c r="BN20" s="59">
        <f t="shared" ref="BN20" si="42">AD18</f>
        <v>0</v>
      </c>
      <c r="BO20" s="59" t="str">
        <f t="shared" ref="BO20" si="43">AE18</f>
        <v/>
      </c>
      <c r="BP20" s="59" t="str">
        <f t="shared" ref="BP20" si="44">AF18</f>
        <v/>
      </c>
      <c r="BQ20" s="59">
        <f>U19</f>
        <v>0</v>
      </c>
      <c r="BR20" s="59" t="str">
        <f t="shared" ref="BR20" si="45">V19</f>
        <v/>
      </c>
      <c r="BS20" s="59" t="str">
        <f t="shared" ref="BS20" si="46">W19</f>
        <v/>
      </c>
      <c r="BT20" s="59" t="str">
        <f t="shared" ref="BT20" si="47">X19</f>
        <v/>
      </c>
      <c r="BU20" s="59" t="str">
        <f t="shared" ref="BU20" si="48">Y19</f>
        <v/>
      </c>
      <c r="BV20" s="59" t="str">
        <f t="shared" ref="BV20" si="49">Z19</f>
        <v/>
      </c>
      <c r="BW20" s="59" t="str">
        <f t="shared" ref="BW20" si="50">AA19</f>
        <v/>
      </c>
      <c r="BX20" s="59" t="str">
        <f t="shared" ref="BX20" si="51">AB19</f>
        <v/>
      </c>
      <c r="BY20" s="59" t="str">
        <f t="shared" ref="BY20" si="52">AC19</f>
        <v/>
      </c>
      <c r="BZ20" s="59">
        <f t="shared" ref="BZ20" si="53">AD19</f>
        <v>0</v>
      </c>
      <c r="CA20" s="59" t="str">
        <f t="shared" ref="CA20" si="54">AE19</f>
        <v/>
      </c>
      <c r="CB20" s="59" t="str">
        <f t="shared" ref="CB20" si="55">AF19</f>
        <v/>
      </c>
      <c r="CC20" s="59">
        <f>AG15</f>
        <v>0</v>
      </c>
      <c r="CD20" s="59" t="str">
        <f t="shared" ref="CD20" si="56">AH15</f>
        <v/>
      </c>
      <c r="CE20" s="59" t="str">
        <f t="shared" ref="CE20" si="57">AI15</f>
        <v/>
      </c>
      <c r="CF20" s="59" t="str">
        <f t="shared" ref="CF20" si="58">AJ15</f>
        <v/>
      </c>
      <c r="CG20" s="59" t="str">
        <f t="shared" ref="CG20" si="59">AK15</f>
        <v/>
      </c>
      <c r="CH20" s="59" t="str">
        <f t="shared" ref="CH20" si="60">AL15</f>
        <v/>
      </c>
      <c r="CI20" s="59" t="str">
        <f t="shared" ref="CI20" si="61">AM15</f>
        <v/>
      </c>
      <c r="CJ20" s="59" t="str">
        <f t="shared" ref="CJ20" si="62">AN15</f>
        <v/>
      </c>
      <c r="CK20" s="59" t="str">
        <f t="shared" ref="CK20" si="63">AO15</f>
        <v/>
      </c>
      <c r="CL20" s="59">
        <f t="shared" ref="CL20" si="64">AP15</f>
        <v>0</v>
      </c>
      <c r="CM20" s="59" t="str">
        <f t="shared" ref="CM20" si="65">AQ15</f>
        <v/>
      </c>
      <c r="CN20" s="59" t="str">
        <f t="shared" ref="CN20" si="66">AR15</f>
        <v/>
      </c>
      <c r="CO20" s="59">
        <f>AG16</f>
        <v>0</v>
      </c>
      <c r="CP20" s="59" t="str">
        <f t="shared" ref="CP20" si="67">AH16</f>
        <v/>
      </c>
      <c r="CQ20" s="59" t="str">
        <f t="shared" ref="CQ20" si="68">AI16</f>
        <v/>
      </c>
      <c r="CR20" s="59" t="str">
        <f t="shared" ref="CR20" si="69">AJ16</f>
        <v/>
      </c>
      <c r="CS20" s="59" t="str">
        <f t="shared" ref="CS20" si="70">AK16</f>
        <v/>
      </c>
      <c r="CT20" s="59" t="str">
        <f t="shared" ref="CT20" si="71">AL16</f>
        <v/>
      </c>
      <c r="CU20" s="59" t="str">
        <f t="shared" ref="CU20" si="72">AM16</f>
        <v/>
      </c>
      <c r="CV20" s="59" t="str">
        <f t="shared" ref="CV20" si="73">AN16</f>
        <v/>
      </c>
      <c r="CW20" s="59" t="str">
        <f t="shared" ref="CW20" si="74">AO16</f>
        <v/>
      </c>
      <c r="CX20" s="59">
        <f t="shared" ref="CX20" si="75">AP16</f>
        <v>0</v>
      </c>
      <c r="CY20" s="59" t="str">
        <f t="shared" ref="CY20" si="76">AQ16</f>
        <v/>
      </c>
      <c r="CZ20" s="59" t="str">
        <f t="shared" ref="CZ20" si="77">AR16</f>
        <v/>
      </c>
      <c r="DA20" s="59">
        <f>AG17</f>
        <v>0</v>
      </c>
      <c r="DB20" s="59" t="str">
        <f t="shared" ref="DB20" si="78">AH17</f>
        <v/>
      </c>
      <c r="DC20" s="59" t="str">
        <f t="shared" ref="DC20" si="79">AI17</f>
        <v/>
      </c>
      <c r="DD20" s="59" t="str">
        <f t="shared" ref="DD20" si="80">AJ17</f>
        <v/>
      </c>
      <c r="DE20" s="59" t="str">
        <f t="shared" ref="DE20" si="81">AK17</f>
        <v/>
      </c>
      <c r="DF20" s="59" t="str">
        <f t="shared" ref="DF20" si="82">AL17</f>
        <v/>
      </c>
      <c r="DG20" s="59" t="str">
        <f t="shared" ref="DG20" si="83">AM17</f>
        <v/>
      </c>
      <c r="DH20" s="59" t="str">
        <f t="shared" ref="DH20" si="84">AN17</f>
        <v/>
      </c>
      <c r="DI20" s="59" t="str">
        <f t="shared" ref="DI20" si="85">AO17</f>
        <v/>
      </c>
      <c r="DJ20" s="59">
        <f t="shared" ref="DJ20" si="86">AP17</f>
        <v>0</v>
      </c>
      <c r="DK20" s="59" t="str">
        <f t="shared" ref="DK20" si="87">AQ17</f>
        <v/>
      </c>
      <c r="DL20" s="59" t="str">
        <f t="shared" ref="DL20" si="88">AR17</f>
        <v/>
      </c>
      <c r="DM20" s="59">
        <f>AG18</f>
        <v>0</v>
      </c>
      <c r="DN20" s="59" t="str">
        <f t="shared" ref="DN20" si="89">AH18</f>
        <v/>
      </c>
      <c r="DO20" s="59" t="str">
        <f t="shared" ref="DO20" si="90">AI18</f>
        <v/>
      </c>
      <c r="DP20" s="59" t="str">
        <f t="shared" ref="DP20" si="91">AJ18</f>
        <v/>
      </c>
      <c r="DQ20" s="59" t="str">
        <f t="shared" ref="DQ20" si="92">AK18</f>
        <v/>
      </c>
      <c r="DR20" s="59" t="str">
        <f t="shared" ref="DR20" si="93">AL18</f>
        <v/>
      </c>
      <c r="DS20" s="59" t="str">
        <f t="shared" ref="DS20" si="94">AM18</f>
        <v/>
      </c>
      <c r="DT20" s="59" t="str">
        <f t="shared" ref="DT20" si="95">AN18</f>
        <v/>
      </c>
      <c r="DU20" s="59" t="str">
        <f t="shared" ref="DU20" si="96">AO18</f>
        <v/>
      </c>
      <c r="DV20" s="59">
        <f t="shared" ref="DV20" si="97">AP18</f>
        <v>0</v>
      </c>
      <c r="DW20" s="59" t="str">
        <f t="shared" ref="DW20" si="98">AQ18</f>
        <v/>
      </c>
      <c r="DX20" s="59" t="str">
        <f t="shared" ref="DX20" si="99">AR18</f>
        <v/>
      </c>
      <c r="DY20" s="59">
        <f>AG19</f>
        <v>0</v>
      </c>
      <c r="DZ20" s="59" t="str">
        <f t="shared" ref="DZ20" si="100">AH19</f>
        <v/>
      </c>
      <c r="EA20" s="59" t="str">
        <f t="shared" ref="EA20" si="101">AI19</f>
        <v/>
      </c>
      <c r="EB20" s="59" t="str">
        <f t="shared" ref="EB20" si="102">AJ19</f>
        <v/>
      </c>
      <c r="EC20" s="59" t="str">
        <f t="shared" ref="EC20" si="103">AK19</f>
        <v/>
      </c>
      <c r="ED20" s="59" t="str">
        <f t="shared" ref="ED20" si="104">AL19</f>
        <v/>
      </c>
      <c r="EE20" s="59" t="str">
        <f t="shared" ref="EE20" si="105">AM19</f>
        <v/>
      </c>
      <c r="EF20" s="59" t="str">
        <f t="shared" ref="EF20" si="106">AN19</f>
        <v/>
      </c>
      <c r="EG20" s="59" t="str">
        <f t="shared" ref="EG20" si="107">AO19</f>
        <v/>
      </c>
      <c r="EH20" s="59">
        <f t="shared" ref="EH20" si="108">AP19</f>
        <v>0</v>
      </c>
      <c r="EI20" s="59" t="str">
        <f t="shared" ref="EI20" si="109">AQ19</f>
        <v/>
      </c>
      <c r="EJ20" s="60" t="str">
        <f t="shared" ref="EJ20" si="110">AR19</f>
        <v/>
      </c>
    </row>
    <row r="21" spans="1:140" x14ac:dyDescent="0.4">
      <c r="P21" s="17"/>
      <c r="Q21" s="17"/>
      <c r="R21" s="17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</row>
    <row r="22" spans="1:140" ht="19.5" x14ac:dyDescent="0.4">
      <c r="A22" s="55" t="s">
        <v>184</v>
      </c>
      <c r="B22" s="55"/>
      <c r="C22" s="56"/>
      <c r="D22" s="56"/>
      <c r="E22" s="11" t="s">
        <v>209</v>
      </c>
      <c r="P22" s="17"/>
      <c r="Q22" s="17"/>
      <c r="R22" s="17"/>
      <c r="S22" s="17"/>
      <c r="T22" s="17"/>
      <c r="U22" s="17"/>
      <c r="V22" s="17">
        <v>3</v>
      </c>
      <c r="W22" s="17">
        <v>2</v>
      </c>
      <c r="X22" s="17">
        <v>5</v>
      </c>
      <c r="Y22" s="17">
        <v>4</v>
      </c>
      <c r="Z22" s="17">
        <v>6</v>
      </c>
      <c r="AA22" s="17">
        <v>7</v>
      </c>
      <c r="AB22" s="17"/>
      <c r="AC22" s="17">
        <v>9</v>
      </c>
      <c r="AD22" s="17"/>
      <c r="AE22" s="17">
        <v>11</v>
      </c>
      <c r="AF22" s="17">
        <v>8</v>
      </c>
      <c r="AG22" s="17"/>
      <c r="AH22" s="17">
        <v>3</v>
      </c>
      <c r="AI22" s="17">
        <v>2</v>
      </c>
      <c r="AJ22" s="17">
        <v>5</v>
      </c>
      <c r="AK22" s="17">
        <v>4</v>
      </c>
      <c r="AL22" s="17">
        <v>6</v>
      </c>
      <c r="AM22" s="17">
        <v>7</v>
      </c>
      <c r="AN22" s="17"/>
      <c r="AO22" s="17">
        <v>9</v>
      </c>
      <c r="AP22" s="17"/>
      <c r="AQ22" s="17">
        <v>11</v>
      </c>
      <c r="AR22" s="17">
        <v>8</v>
      </c>
      <c r="AS22" s="17"/>
      <c r="AT22" s="17">
        <v>3</v>
      </c>
      <c r="AU22" s="17">
        <v>2</v>
      </c>
      <c r="AV22" s="17">
        <v>5</v>
      </c>
      <c r="AW22" s="17">
        <v>4</v>
      </c>
      <c r="AX22" s="17">
        <v>6</v>
      </c>
      <c r="AY22" s="17">
        <v>7</v>
      </c>
      <c r="AZ22" s="17"/>
      <c r="BA22" s="17">
        <v>9</v>
      </c>
      <c r="BB22" s="17"/>
      <c r="BC22" s="17">
        <v>11</v>
      </c>
      <c r="BD22" s="17">
        <v>8</v>
      </c>
      <c r="BE22" s="17"/>
      <c r="BF22" s="17">
        <v>3</v>
      </c>
      <c r="BG22" s="17">
        <v>2</v>
      </c>
      <c r="BH22" s="17">
        <v>5</v>
      </c>
      <c r="BI22" s="17">
        <v>4</v>
      </c>
      <c r="BJ22" s="17">
        <v>6</v>
      </c>
      <c r="BK22" s="17">
        <v>7</v>
      </c>
      <c r="BL22" s="17">
        <v>8</v>
      </c>
      <c r="BM22" s="17">
        <v>9</v>
      </c>
      <c r="BN22" s="17"/>
      <c r="BO22" s="17">
        <v>11</v>
      </c>
      <c r="BP22" s="17">
        <v>8</v>
      </c>
      <c r="BQ22" s="17"/>
      <c r="BR22" s="17">
        <v>3</v>
      </c>
      <c r="BS22" s="17">
        <v>2</v>
      </c>
      <c r="BT22" s="17">
        <v>5</v>
      </c>
      <c r="BU22" s="17">
        <v>4</v>
      </c>
      <c r="BV22" s="17">
        <v>6</v>
      </c>
      <c r="BW22" s="17">
        <v>7</v>
      </c>
      <c r="BX22" s="17"/>
      <c r="BY22" s="17">
        <v>9</v>
      </c>
      <c r="BZ22" s="17"/>
      <c r="CA22" s="17">
        <v>11</v>
      </c>
      <c r="CB22" s="17">
        <v>8</v>
      </c>
      <c r="CC22" s="17"/>
      <c r="CD22" s="17">
        <v>3</v>
      </c>
      <c r="CE22" s="17">
        <v>2</v>
      </c>
      <c r="CF22" s="17">
        <v>5</v>
      </c>
      <c r="CG22" s="17">
        <v>4</v>
      </c>
      <c r="CH22" s="17">
        <v>6</v>
      </c>
      <c r="CI22" s="17">
        <v>7</v>
      </c>
      <c r="CJ22" s="17">
        <v>8</v>
      </c>
      <c r="CK22" s="17">
        <v>9</v>
      </c>
      <c r="CL22" s="17"/>
      <c r="CM22" s="17">
        <v>11</v>
      </c>
      <c r="CN22" s="17">
        <v>8</v>
      </c>
      <c r="CO22" s="17"/>
      <c r="CP22" s="17">
        <v>3</v>
      </c>
      <c r="CQ22" s="17">
        <v>2</v>
      </c>
      <c r="CR22" s="17">
        <v>5</v>
      </c>
      <c r="CS22" s="17">
        <v>4</v>
      </c>
      <c r="CT22" s="17">
        <v>6</v>
      </c>
      <c r="CU22" s="17">
        <v>7</v>
      </c>
      <c r="CV22" s="17"/>
      <c r="CW22" s="17">
        <v>9</v>
      </c>
      <c r="CX22" s="17"/>
      <c r="CY22" s="17">
        <v>11</v>
      </c>
      <c r="CZ22" s="17">
        <v>8</v>
      </c>
      <c r="DA22" s="17"/>
      <c r="DB22" s="17">
        <v>3</v>
      </c>
      <c r="DC22" s="17">
        <v>2</v>
      </c>
      <c r="DD22" s="17">
        <v>5</v>
      </c>
      <c r="DE22" s="17">
        <v>4</v>
      </c>
      <c r="DF22" s="17">
        <v>6</v>
      </c>
      <c r="DG22" s="17">
        <v>7</v>
      </c>
      <c r="DH22" s="17">
        <v>8</v>
      </c>
      <c r="DI22" s="17">
        <v>9</v>
      </c>
      <c r="DJ22" s="17"/>
      <c r="DK22" s="17">
        <v>11</v>
      </c>
      <c r="DL22" s="17">
        <v>8</v>
      </c>
      <c r="DM22" s="17"/>
      <c r="DN22" s="17">
        <v>3</v>
      </c>
      <c r="DO22" s="17">
        <v>2</v>
      </c>
      <c r="DP22" s="17">
        <v>5</v>
      </c>
      <c r="DQ22" s="17">
        <v>4</v>
      </c>
      <c r="DR22" s="17">
        <v>6</v>
      </c>
      <c r="DS22" s="17">
        <v>7</v>
      </c>
      <c r="DT22" s="17"/>
      <c r="DU22" s="17">
        <v>9</v>
      </c>
      <c r="DV22" s="17"/>
      <c r="DW22" s="17">
        <v>11</v>
      </c>
      <c r="DX22" s="17">
        <v>8</v>
      </c>
      <c r="DY22" s="17"/>
      <c r="DZ22" s="17">
        <v>3</v>
      </c>
      <c r="EA22" s="17">
        <v>2</v>
      </c>
      <c r="EB22" s="17">
        <v>5</v>
      </c>
      <c r="EC22" s="17">
        <v>4</v>
      </c>
      <c r="ED22" s="17">
        <v>6</v>
      </c>
      <c r="EE22" s="17">
        <v>7</v>
      </c>
      <c r="EF22" s="17">
        <v>8</v>
      </c>
      <c r="EG22" s="17">
        <v>9</v>
      </c>
      <c r="EH22" s="17"/>
      <c r="EI22" s="17">
        <v>11</v>
      </c>
      <c r="EJ22" s="17">
        <v>8</v>
      </c>
    </row>
    <row r="23" spans="1:140" x14ac:dyDescent="0.4">
      <c r="B23" s="7" t="s">
        <v>108</v>
      </c>
      <c r="C23" s="7" t="s">
        <v>107</v>
      </c>
      <c r="D23" s="8" t="s">
        <v>143</v>
      </c>
      <c r="E23" s="4" t="s">
        <v>144</v>
      </c>
      <c r="F23" s="16" t="s">
        <v>112</v>
      </c>
      <c r="G23" s="16" t="s">
        <v>138</v>
      </c>
      <c r="H23" s="4" t="s">
        <v>108</v>
      </c>
      <c r="I23" s="4" t="s">
        <v>244</v>
      </c>
      <c r="J23" s="6" t="s">
        <v>143</v>
      </c>
      <c r="K23" s="4" t="s">
        <v>144</v>
      </c>
      <c r="L23" s="16" t="s">
        <v>112</v>
      </c>
      <c r="M23" s="16" t="s">
        <v>138</v>
      </c>
      <c r="P23" s="17" t="s">
        <v>186</v>
      </c>
      <c r="Q23" s="17" t="s">
        <v>187</v>
      </c>
      <c r="R23" s="17" t="s">
        <v>141</v>
      </c>
      <c r="S23" s="17" t="s">
        <v>165</v>
      </c>
      <c r="T23" s="17" t="s">
        <v>162</v>
      </c>
      <c r="U23" s="17" t="s">
        <v>242</v>
      </c>
      <c r="V23" s="17" t="s">
        <v>157</v>
      </c>
      <c r="W23" s="17" t="s">
        <v>166</v>
      </c>
      <c r="X23" s="17" t="s">
        <v>163</v>
      </c>
      <c r="Y23" s="17" t="s">
        <v>164</v>
      </c>
      <c r="Z23" s="17" t="s">
        <v>167</v>
      </c>
      <c r="AA23" s="17" t="s">
        <v>168</v>
      </c>
      <c r="AB23" s="17" t="s">
        <v>169</v>
      </c>
      <c r="AC23" s="17" t="s">
        <v>170</v>
      </c>
      <c r="AD23" s="17" t="s">
        <v>243</v>
      </c>
      <c r="AE23" s="17" t="s">
        <v>173</v>
      </c>
      <c r="AF23" s="17" t="s">
        <v>172</v>
      </c>
      <c r="AG23" s="17" t="s">
        <v>242</v>
      </c>
      <c r="AH23" s="17" t="s">
        <v>175</v>
      </c>
      <c r="AI23" s="17" t="s">
        <v>174</v>
      </c>
      <c r="AJ23" s="17" t="s">
        <v>176</v>
      </c>
      <c r="AK23" s="17" t="s">
        <v>177</v>
      </c>
      <c r="AL23" s="17" t="s">
        <v>178</v>
      </c>
      <c r="AM23" s="17" t="s">
        <v>179</v>
      </c>
      <c r="AN23" s="17" t="s">
        <v>180</v>
      </c>
      <c r="AO23" s="17" t="s">
        <v>181</v>
      </c>
      <c r="AP23" s="17" t="s">
        <v>243</v>
      </c>
      <c r="AQ23" s="17" t="s">
        <v>183</v>
      </c>
      <c r="AR23" s="17" t="s">
        <v>182</v>
      </c>
      <c r="AS23" s="17" t="s">
        <v>242</v>
      </c>
      <c r="AT23" s="17" t="s">
        <v>245</v>
      </c>
      <c r="AU23" s="17" t="s">
        <v>246</v>
      </c>
      <c r="AV23" s="17" t="s">
        <v>247</v>
      </c>
      <c r="AW23" s="17" t="s">
        <v>248</v>
      </c>
      <c r="AX23" s="17" t="s">
        <v>249</v>
      </c>
      <c r="AY23" s="17" t="s">
        <v>250</v>
      </c>
      <c r="AZ23" s="17" t="s">
        <v>251</v>
      </c>
      <c r="BA23" s="17" t="s">
        <v>252</v>
      </c>
      <c r="BB23" s="17" t="s">
        <v>243</v>
      </c>
      <c r="BC23" s="17" t="s">
        <v>253</v>
      </c>
      <c r="BD23" s="17" t="s">
        <v>254</v>
      </c>
      <c r="BE23" s="17" t="s">
        <v>242</v>
      </c>
      <c r="BF23" s="17" t="s">
        <v>255</v>
      </c>
      <c r="BG23" s="17" t="s">
        <v>256</v>
      </c>
      <c r="BH23" s="17" t="s">
        <v>257</v>
      </c>
      <c r="BI23" s="17" t="s">
        <v>258</v>
      </c>
      <c r="BJ23" s="17" t="s">
        <v>259</v>
      </c>
      <c r="BK23" s="17" t="s">
        <v>260</v>
      </c>
      <c r="BL23" s="17" t="s">
        <v>261</v>
      </c>
      <c r="BM23" s="17" t="s">
        <v>262</v>
      </c>
      <c r="BN23" s="17" t="s">
        <v>243</v>
      </c>
      <c r="BO23" s="17" t="s">
        <v>263</v>
      </c>
      <c r="BP23" s="17" t="s">
        <v>264</v>
      </c>
      <c r="BQ23" s="17" t="s">
        <v>242</v>
      </c>
      <c r="BR23" s="17" t="s">
        <v>265</v>
      </c>
      <c r="BS23" s="17" t="s">
        <v>266</v>
      </c>
      <c r="BT23" s="17" t="s">
        <v>267</v>
      </c>
      <c r="BU23" s="17" t="s">
        <v>268</v>
      </c>
      <c r="BV23" s="17" t="s">
        <v>269</v>
      </c>
      <c r="BW23" s="17" t="s">
        <v>270</v>
      </c>
      <c r="BX23" s="17" t="s">
        <v>271</v>
      </c>
      <c r="BY23" s="17" t="s">
        <v>272</v>
      </c>
      <c r="BZ23" s="17" t="s">
        <v>243</v>
      </c>
      <c r="CA23" s="17" t="s">
        <v>273</v>
      </c>
      <c r="CB23" s="17" t="s">
        <v>274</v>
      </c>
      <c r="CC23" s="17" t="s">
        <v>242</v>
      </c>
      <c r="CD23" s="17" t="s">
        <v>275</v>
      </c>
      <c r="CE23" s="17" t="s">
        <v>276</v>
      </c>
      <c r="CF23" s="17" t="s">
        <v>277</v>
      </c>
      <c r="CG23" s="17" t="s">
        <v>278</v>
      </c>
      <c r="CH23" s="17" t="s">
        <v>279</v>
      </c>
      <c r="CI23" s="17" t="s">
        <v>280</v>
      </c>
      <c r="CJ23" s="17" t="s">
        <v>281</v>
      </c>
      <c r="CK23" s="17" t="s">
        <v>282</v>
      </c>
      <c r="CL23" s="17" t="s">
        <v>243</v>
      </c>
      <c r="CM23" s="17" t="s">
        <v>283</v>
      </c>
      <c r="CN23" s="17" t="s">
        <v>284</v>
      </c>
      <c r="CO23" s="17" t="s">
        <v>242</v>
      </c>
      <c r="CP23" s="17" t="s">
        <v>285</v>
      </c>
      <c r="CQ23" s="17" t="s">
        <v>286</v>
      </c>
      <c r="CR23" s="17" t="s">
        <v>287</v>
      </c>
      <c r="CS23" s="17" t="s">
        <v>288</v>
      </c>
      <c r="CT23" s="17" t="s">
        <v>289</v>
      </c>
      <c r="CU23" s="17" t="s">
        <v>290</v>
      </c>
      <c r="CV23" s="17" t="s">
        <v>291</v>
      </c>
      <c r="CW23" s="17" t="s">
        <v>292</v>
      </c>
      <c r="CX23" s="17" t="s">
        <v>243</v>
      </c>
      <c r="CY23" s="17" t="s">
        <v>293</v>
      </c>
      <c r="CZ23" s="17" t="s">
        <v>294</v>
      </c>
      <c r="DA23" s="17" t="s">
        <v>242</v>
      </c>
      <c r="DB23" s="17" t="s">
        <v>295</v>
      </c>
      <c r="DC23" s="17" t="s">
        <v>296</v>
      </c>
      <c r="DD23" s="17" t="s">
        <v>297</v>
      </c>
      <c r="DE23" s="17" t="s">
        <v>298</v>
      </c>
      <c r="DF23" s="17" t="s">
        <v>299</v>
      </c>
      <c r="DG23" s="17" t="s">
        <v>300</v>
      </c>
      <c r="DH23" s="17" t="s">
        <v>301</v>
      </c>
      <c r="DI23" s="17" t="s">
        <v>302</v>
      </c>
      <c r="DJ23" s="17" t="s">
        <v>243</v>
      </c>
      <c r="DK23" s="17" t="s">
        <v>303</v>
      </c>
      <c r="DL23" s="17" t="s">
        <v>304</v>
      </c>
      <c r="DM23" s="17" t="s">
        <v>242</v>
      </c>
      <c r="DN23" s="17" t="s">
        <v>305</v>
      </c>
      <c r="DO23" s="17" t="s">
        <v>306</v>
      </c>
      <c r="DP23" s="17" t="s">
        <v>307</v>
      </c>
      <c r="DQ23" s="17" t="s">
        <v>308</v>
      </c>
      <c r="DR23" s="17" t="s">
        <v>309</v>
      </c>
      <c r="DS23" s="17" t="s">
        <v>310</v>
      </c>
      <c r="DT23" s="17" t="s">
        <v>311</v>
      </c>
      <c r="DU23" s="17" t="s">
        <v>312</v>
      </c>
      <c r="DV23" s="17" t="s">
        <v>243</v>
      </c>
      <c r="DW23" s="17" t="s">
        <v>313</v>
      </c>
      <c r="DX23" s="17" t="s">
        <v>314</v>
      </c>
      <c r="DY23" s="17" t="s">
        <v>242</v>
      </c>
      <c r="DZ23" s="17" t="s">
        <v>315</v>
      </c>
      <c r="EA23" s="17" t="s">
        <v>316</v>
      </c>
      <c r="EB23" s="17" t="s">
        <v>317</v>
      </c>
      <c r="EC23" s="17" t="s">
        <v>318</v>
      </c>
      <c r="ED23" s="17" t="s">
        <v>319</v>
      </c>
      <c r="EE23" s="17" t="s">
        <v>320</v>
      </c>
      <c r="EF23" s="17" t="s">
        <v>321</v>
      </c>
      <c r="EG23" s="17" t="s">
        <v>322</v>
      </c>
      <c r="EH23" s="17" t="s">
        <v>243</v>
      </c>
      <c r="EI23" s="17" t="s">
        <v>323</v>
      </c>
      <c r="EJ23" s="17" t="s">
        <v>324</v>
      </c>
    </row>
    <row r="24" spans="1:140" x14ac:dyDescent="0.4">
      <c r="B24" s="5">
        <v>1</v>
      </c>
      <c r="C24" s="3" t="str">
        <f>IF($D24="","",$V24)</f>
        <v/>
      </c>
      <c r="D24" s="3"/>
      <c r="E24" s="3" t="str">
        <f>IF($D24="","",$X24)</f>
        <v/>
      </c>
      <c r="F24" s="16" t="str">
        <f>IF($D24="","",$AA24)</f>
        <v/>
      </c>
      <c r="G24" s="16" t="str">
        <f>IF($D24="","",$AF24)</f>
        <v/>
      </c>
      <c r="H24" s="5">
        <v>6</v>
      </c>
      <c r="I24" s="3" t="str">
        <f>IF($J24="","",$AH24)</f>
        <v/>
      </c>
      <c r="J24" s="3"/>
      <c r="K24" s="3" t="str">
        <f>IF($J24="","",$AJ24)</f>
        <v/>
      </c>
      <c r="L24" s="16" t="str">
        <f>IF($J24="","",$AM24)</f>
        <v/>
      </c>
      <c r="M24" s="16" t="str">
        <f>IF($J24="","",$AR24)</f>
        <v/>
      </c>
      <c r="P24" s="17" t="str">
        <f>IF($D24="","",VLOOKUP($D24,申込用紙①!$D$15:$M$54,10,FALSE))</f>
        <v/>
      </c>
      <c r="Q24" s="17" t="str">
        <f>IF($J24="","",VLOOKUP($J24,申込用紙①!$D$15:$M$54,10,FALSE))</f>
        <v/>
      </c>
      <c r="R24" s="18">
        <v>1</v>
      </c>
      <c r="S24" s="17" t="str">
        <f>IF($P24="","",VLOOKUP($C22,コード一覧!$E$5:$F$21,2,FALSE))</f>
        <v/>
      </c>
      <c r="T24" s="17" t="str">
        <f>IF($C22="","",$C22)</f>
        <v/>
      </c>
      <c r="U24" s="17"/>
      <c r="V24" s="17" t="str">
        <f>IF($P24="","",VLOOKUP($P24,申込用紙①!$A$15:$K$54,V$4,FALSE))</f>
        <v/>
      </c>
      <c r="W24" s="17" t="str">
        <f>IF($P24="","",VLOOKUP($P24,申込用紙①!$A$15:$K$54,W$4,FALSE))</f>
        <v/>
      </c>
      <c r="X24" s="17" t="str">
        <f>IF($P24="","",DBCS(VLOOKUP($P24,申込用紙①!$A$15:$K$54,X$4,FALSE)))</f>
        <v/>
      </c>
      <c r="Y24" s="17" t="str">
        <f>IF($P24="","",DBCS(VLOOKUP($P24,申込用紙①!$A$15:$K$54,Y$4,FALSE)))</f>
        <v/>
      </c>
      <c r="Z24" s="17" t="str">
        <f>IF($P24="","",VLOOKUP($P24,申込用紙①!$A$15:$K$54,Z$4,FALSE))</f>
        <v/>
      </c>
      <c r="AA24" s="17" t="str">
        <f>IF($P24="","",VLOOKUP($P24,申込用紙①!$A$15:$K$54,AA$4,FALSE))</f>
        <v/>
      </c>
      <c r="AB24" s="17" t="str">
        <f>IF($P24="","",VLOOKUP($P24,申込用紙①!$A$15:$K$54,AB$4,FALSE))</f>
        <v/>
      </c>
      <c r="AC24" s="17" t="str">
        <f>IF($P24="","",VLOOKUP($P24,申込用紙①!$A$15:$K$54,AC$4,FALSE))</f>
        <v/>
      </c>
      <c r="AD24" s="17"/>
      <c r="AE24" s="17" t="str">
        <f>IF($P24="","",VLOOKUP($P24,申込用紙①!$A$15:$K$54,AE$4,FALSE))</f>
        <v/>
      </c>
      <c r="AF24" s="17" t="str">
        <f>IF($P24="","",VLOOKUP($P24,申込用紙①!$A$15:$K$54,AF$4,FALSE))</f>
        <v/>
      </c>
      <c r="AG24" s="17"/>
      <c r="AH24" s="17" t="str">
        <f>IF($Q24="","",VLOOKUP($Q24,申込用紙①!$A$15:$K$54,AH$4,FALSE))</f>
        <v/>
      </c>
      <c r="AI24" s="17" t="str">
        <f>IF($Q24="","",VLOOKUP($Q24,申込用紙①!$A$15:$K$54,AI$4,FALSE))</f>
        <v/>
      </c>
      <c r="AJ24" s="17" t="str">
        <f>IF($Q24="","",DBCS(VLOOKUP($Q24,申込用紙①!$A$15:$K$54,AJ$4,FALSE)))</f>
        <v/>
      </c>
      <c r="AK24" s="17" t="str">
        <f>IF($Q24="","",DBCS(VLOOKUP($Q24,申込用紙①!$A$15:$K$54,AK$4,FALSE)))</f>
        <v/>
      </c>
      <c r="AL24" s="17" t="str">
        <f>IF($Q24="","",VLOOKUP($Q24,申込用紙①!$A$15:$K$54,AL$4,FALSE))</f>
        <v/>
      </c>
      <c r="AM24" s="17" t="str">
        <f>IF($Q24="","",VLOOKUP($Q24,申込用紙①!$A$15:$K$54,AM$4,FALSE))</f>
        <v/>
      </c>
      <c r="AN24" s="17" t="str">
        <f>IF($Q24="","",VLOOKUP($Q24,申込用紙①!$A$15:$K$54,AN$4,FALSE))</f>
        <v/>
      </c>
      <c r="AO24" s="17" t="str">
        <f>IF($Q24="","",VLOOKUP($Q24,申込用紙①!$A$15:$K$54,AO$4,FALSE))</f>
        <v/>
      </c>
      <c r="AP24" s="17"/>
      <c r="AQ24" s="17" t="str">
        <f>IF($Q24="","",VLOOKUP($Q24,申込用紙①!$A$15:$K$54,AQ$4,FALSE))</f>
        <v/>
      </c>
      <c r="AR24" s="17" t="str">
        <f>IF($Q24="","",VLOOKUP($Q24,申込用紙①!$A$15:$K$54,AR$4,FALSE))</f>
        <v/>
      </c>
      <c r="AS24" s="17"/>
      <c r="AT24" s="17" t="str">
        <f>IF($P25="","",VLOOKUP($P25,申込用紙①!$A$15:$K$54,AT$4,FALSE))</f>
        <v/>
      </c>
      <c r="AU24" s="17" t="str">
        <f>IF($P25="","",VLOOKUP($P25,申込用紙①!$A$15:$K$54,AU$4,FALSE))</f>
        <v/>
      </c>
      <c r="AV24" s="17" t="str">
        <f>IF($P25="","",DBCS(VLOOKUP($P25,申込用紙①!$A$15:$K$54,AV$4,FALSE)))</f>
        <v/>
      </c>
      <c r="AW24" s="17" t="str">
        <f>IF($P25="","",DBCS(VLOOKUP($P25,申込用紙①!$A$15:$K$54,AW$4,FALSE)))</f>
        <v/>
      </c>
      <c r="AX24" s="17" t="str">
        <f>IF($P25="","",VLOOKUP($P25,申込用紙①!$A$15:$K$54,AX$4,FALSE))</f>
        <v/>
      </c>
      <c r="AY24" s="17" t="str">
        <f>IF($P25="","",VLOOKUP($P25,申込用紙①!$A$15:$K$54,AY$4,FALSE))</f>
        <v/>
      </c>
      <c r="AZ24" s="17" t="str">
        <f>IF($P25="","",VLOOKUP($P25,申込用紙①!$A$15:$K$54,AZ$4,FALSE))</f>
        <v/>
      </c>
      <c r="BA24" s="17" t="str">
        <f>IF($P25="","",VLOOKUP($P25,申込用紙①!$A$15:$K$54,BA$4,FALSE))</f>
        <v/>
      </c>
      <c r="BB24" s="17"/>
      <c r="BC24" s="17" t="str">
        <f>IF($P25="","",VLOOKUP($P25,申込用紙①!$A$15:$K$54,BC$4,FALSE))</f>
        <v/>
      </c>
      <c r="BD24" s="17" t="str">
        <f>IF($P25="","",VLOOKUP($P25,申込用紙①!$A$15:$K$54,BD$4,FALSE))</f>
        <v/>
      </c>
      <c r="BE24" s="17"/>
      <c r="BF24" s="17" t="str">
        <f>IF($Q25="","",VLOOKUP($Q25,申込用紙①!$A$15:$K$54,BF$4,FALSE))</f>
        <v/>
      </c>
      <c r="BG24" s="17" t="str">
        <f>IF($Q25="","",VLOOKUP($Q25,申込用紙①!$A$15:$K$54,BG$4,FALSE))</f>
        <v/>
      </c>
      <c r="BH24" s="17" t="str">
        <f>IF($Q25="","",DBCS(VLOOKUP($Q25,申込用紙①!$A$15:$K$54,BH$4,FALSE)))</f>
        <v/>
      </c>
      <c r="BI24" s="17" t="str">
        <f>IF($Q25="","",DBCS(VLOOKUP($Q25,申込用紙①!$A$15:$K$54,BI$4,FALSE)))</f>
        <v/>
      </c>
      <c r="BJ24" s="17" t="str">
        <f>IF($Q25="","",VLOOKUP($Q25,申込用紙①!$A$15:$K$54,BJ$4,FALSE))</f>
        <v/>
      </c>
      <c r="BK24" s="17" t="str">
        <f>IF($Q25="","",VLOOKUP($Q25,申込用紙①!$A$15:$K$54,BK$4,FALSE))</f>
        <v/>
      </c>
      <c r="BL24" s="17" t="str">
        <f>IF($Q25="","",VLOOKUP($Q25,申込用紙①!$A$15:$K$54,BL$4,FALSE))</f>
        <v/>
      </c>
      <c r="BM24" s="17" t="str">
        <f>IF($Q25="","",VLOOKUP($Q25,申込用紙①!$A$15:$K$54,BM$4,FALSE))</f>
        <v/>
      </c>
      <c r="BN24" s="17"/>
      <c r="BO24" s="17" t="str">
        <f>IF($Q25="","",VLOOKUP($Q25,申込用紙①!$A$15:$K$54,BO$4,FALSE))</f>
        <v/>
      </c>
      <c r="BP24" s="17" t="str">
        <f>IF($Q25="","",VLOOKUP($Q25,申込用紙①!$A$15:$K$54,BP$4,FALSE))</f>
        <v/>
      </c>
      <c r="BQ24" s="17"/>
      <c r="BR24" s="17" t="str">
        <f>IF($P26="","",VLOOKUP($P26,申込用紙①!$A$15:$K$54,BR$4,FALSE))</f>
        <v/>
      </c>
      <c r="BS24" s="17" t="str">
        <f>IF($P26="","",VLOOKUP($P26,申込用紙①!$A$15:$K$54,BS$4,FALSE))</f>
        <v/>
      </c>
      <c r="BT24" s="17" t="str">
        <f>IF($P26="","",DBCS(VLOOKUP($P26,申込用紙①!$A$15:$K$54,BT$4,FALSE)))</f>
        <v/>
      </c>
      <c r="BU24" s="17" t="str">
        <f>IF($P26="","",DBCS(VLOOKUP($P26,申込用紙①!$A$15:$K$54,BU$4,FALSE)))</f>
        <v/>
      </c>
      <c r="BV24" s="17" t="str">
        <f>IF($P26="","",VLOOKUP($P26,申込用紙①!$A$15:$K$54,BV$4,FALSE))</f>
        <v/>
      </c>
      <c r="BW24" s="17" t="str">
        <f>IF($P26="","",VLOOKUP($P26,申込用紙①!$A$15:$K$54,BW$4,FALSE))</f>
        <v/>
      </c>
      <c r="BX24" s="17" t="str">
        <f>IF($P26="","",VLOOKUP($P26,申込用紙①!$A$15:$K$54,BX$4,FALSE))</f>
        <v/>
      </c>
      <c r="BY24" s="17" t="str">
        <f>IF($P26="","",VLOOKUP($P26,申込用紙①!$A$15:$K$54,BY$4,FALSE))</f>
        <v/>
      </c>
      <c r="BZ24" s="17"/>
      <c r="CA24" s="17" t="str">
        <f>IF($P26="","",VLOOKUP($P26,申込用紙①!$A$15:$K$54,CA$4,FALSE))</f>
        <v/>
      </c>
      <c r="CB24" s="17" t="str">
        <f>IF($P26="","",VLOOKUP($P26,申込用紙①!$A$15:$K$54,CB$4,FALSE))</f>
        <v/>
      </c>
      <c r="CC24" s="17"/>
      <c r="CD24" s="17" t="str">
        <f>IF($Q26="","",VLOOKUP($Q26,申込用紙①!$A$15:$K$54,CD$4,FALSE))</f>
        <v/>
      </c>
      <c r="CE24" s="17" t="str">
        <f>IF($Q26="","",VLOOKUP($Q26,申込用紙①!$A$15:$K$54,CE$4,FALSE))</f>
        <v/>
      </c>
      <c r="CF24" s="17" t="str">
        <f>IF($Q26="","",DBCS(VLOOKUP($Q26,申込用紙①!$A$15:$K$54,CF$4,FALSE)))</f>
        <v/>
      </c>
      <c r="CG24" s="17" t="str">
        <f>IF($Q26="","",DBCS(VLOOKUP($Q26,申込用紙①!$A$15:$K$54,CG$4,FALSE)))</f>
        <v/>
      </c>
      <c r="CH24" s="17" t="str">
        <f>IF($Q26="","",VLOOKUP($Q26,申込用紙①!$A$15:$K$54,CH$4,FALSE))</f>
        <v/>
      </c>
      <c r="CI24" s="17" t="str">
        <f>IF($Q26="","",VLOOKUP($Q26,申込用紙①!$A$15:$K$54,CI$4,FALSE))</f>
        <v/>
      </c>
      <c r="CJ24" s="17" t="str">
        <f>IF($Q26="","",VLOOKUP($Q26,申込用紙①!$A$15:$K$54,CJ$4,FALSE))</f>
        <v/>
      </c>
      <c r="CK24" s="17" t="str">
        <f>IF($Q26="","",VLOOKUP($Q26,申込用紙①!$A$15:$K$54,CK$4,FALSE))</f>
        <v/>
      </c>
      <c r="CL24" s="17"/>
      <c r="CM24" s="17" t="str">
        <f>IF($Q26="","",VLOOKUP($Q26,申込用紙①!$A$15:$K$54,CM$4,FALSE))</f>
        <v/>
      </c>
      <c r="CN24" s="17" t="str">
        <f>IF($Q26="","",VLOOKUP($Q26,申込用紙①!$A$15:$K$54,CN$4,FALSE))</f>
        <v/>
      </c>
      <c r="CO24" s="17"/>
      <c r="CP24" s="17" t="str">
        <f>IF($P27="","",VLOOKUP($P27,申込用紙①!$A$15:$K$54,CP$4,FALSE))</f>
        <v/>
      </c>
      <c r="CQ24" s="17" t="str">
        <f>IF($P27="","",VLOOKUP($P27,申込用紙①!$A$15:$K$54,CQ$4,FALSE))</f>
        <v/>
      </c>
      <c r="CR24" s="17" t="str">
        <f>IF($P27="","",DBCS(VLOOKUP($P27,申込用紙①!$A$15:$K$54,CR$4,FALSE)))</f>
        <v/>
      </c>
      <c r="CS24" s="17" t="str">
        <f>IF($P27="","",DBCS(VLOOKUP($P27,申込用紙①!$A$15:$K$54,CS$4,FALSE)))</f>
        <v/>
      </c>
      <c r="CT24" s="17" t="str">
        <f>IF($P27="","",VLOOKUP($P27,申込用紙①!$A$15:$K$54,CT$4,FALSE))</f>
        <v/>
      </c>
      <c r="CU24" s="17" t="str">
        <f>IF($P27="","",VLOOKUP($P27,申込用紙①!$A$15:$K$54,CU$4,FALSE))</f>
        <v/>
      </c>
      <c r="CV24" s="17" t="str">
        <f>IF($P27="","",VLOOKUP($P27,申込用紙①!$A$15:$K$54,CV$4,FALSE))</f>
        <v/>
      </c>
      <c r="CW24" s="17" t="str">
        <f>IF($P27="","",VLOOKUP($P27,申込用紙①!$A$15:$K$54,CW$4,FALSE))</f>
        <v/>
      </c>
      <c r="CX24" s="17"/>
      <c r="CY24" s="17" t="str">
        <f>IF($P27="","",VLOOKUP($P27,申込用紙①!$A$15:$K$54,CY$4,FALSE))</f>
        <v/>
      </c>
      <c r="CZ24" s="17" t="str">
        <f>IF($P27="","",VLOOKUP($P27,申込用紙①!$A$15:$K$54,CZ$4,FALSE))</f>
        <v/>
      </c>
      <c r="DA24" s="17"/>
      <c r="DB24" s="17" t="str">
        <f>IF($Q27="","",VLOOKUP($Q27,申込用紙①!$A$15:$K$54,DB$4,FALSE))</f>
        <v/>
      </c>
      <c r="DC24" s="17" t="str">
        <f>IF($Q27="","",VLOOKUP($Q27,申込用紙①!$A$15:$K$54,DC$4,FALSE))</f>
        <v/>
      </c>
      <c r="DD24" s="17" t="str">
        <f>IF($Q27="","",DBCS(VLOOKUP($Q27,申込用紙①!$A$15:$K$54,DD$4,FALSE)))</f>
        <v/>
      </c>
      <c r="DE24" s="17" t="str">
        <f>IF($Q27="","",DBCS(VLOOKUP($Q27,申込用紙①!$A$15:$K$54,DE$4,FALSE)))</f>
        <v/>
      </c>
      <c r="DF24" s="17" t="str">
        <f>IF($Q27="","",VLOOKUP($Q27,申込用紙①!$A$15:$K$54,DF$4,FALSE))</f>
        <v/>
      </c>
      <c r="DG24" s="17" t="str">
        <f>IF($Q27="","",VLOOKUP($Q27,申込用紙①!$A$15:$K$54,DG$4,FALSE))</f>
        <v/>
      </c>
      <c r="DH24" s="17" t="str">
        <f>IF($Q27="","",VLOOKUP($Q27,申込用紙①!$A$15:$K$54,DH$4,FALSE))</f>
        <v/>
      </c>
      <c r="DI24" s="17" t="str">
        <f>IF($Q27="","",VLOOKUP($Q27,申込用紙①!$A$15:$K$54,DI$4,FALSE))</f>
        <v/>
      </c>
      <c r="DJ24" s="17"/>
      <c r="DK24" s="17" t="str">
        <f>IF($Q27="","",VLOOKUP($Q27,申込用紙①!$A$15:$K$54,DK$4,FALSE))</f>
        <v/>
      </c>
      <c r="DL24" s="17" t="str">
        <f>IF($Q27="","",VLOOKUP($Q27,申込用紙①!$A$15:$K$54,DL$4,FALSE))</f>
        <v/>
      </c>
      <c r="DM24" s="17"/>
      <c r="DN24" s="17" t="str">
        <f>IF($P28="","",VLOOKUP($P28,申込用紙①!$A$15:$K$54,DN$4,FALSE))</f>
        <v/>
      </c>
      <c r="DO24" s="17" t="str">
        <f>IF($P28="","",VLOOKUP($P28,申込用紙①!$A$15:$K$54,DO$4,FALSE))</f>
        <v/>
      </c>
      <c r="DP24" s="17" t="str">
        <f>IF($P28="","",DBCS(VLOOKUP($P28,申込用紙①!$A$15:$K$54,DP$4,FALSE)))</f>
        <v/>
      </c>
      <c r="DQ24" s="17" t="str">
        <f>IF($P28="","",DBCS(VLOOKUP($P28,申込用紙①!$A$15:$K$54,DQ$4,FALSE)))</f>
        <v/>
      </c>
      <c r="DR24" s="17" t="str">
        <f>IF($P28="","",VLOOKUP($P28,申込用紙①!$A$15:$K$54,DR$4,FALSE))</f>
        <v/>
      </c>
      <c r="DS24" s="17" t="str">
        <f>IF($P28="","",VLOOKUP($P28,申込用紙①!$A$15:$K$54,DS$4,FALSE))</f>
        <v/>
      </c>
      <c r="DT24" s="17" t="str">
        <f>IF($P28="","",VLOOKUP($P28,申込用紙①!$A$15:$K$54,DT$4,FALSE))</f>
        <v/>
      </c>
      <c r="DU24" s="17" t="str">
        <f>IF($P28="","",VLOOKUP($P28,申込用紙①!$A$15:$K$54,DU$4,FALSE))</f>
        <v/>
      </c>
      <c r="DV24" s="17"/>
      <c r="DW24" s="17" t="str">
        <f>IF($P28="","",VLOOKUP($P28,申込用紙①!$A$15:$K$54,DW$4,FALSE))</f>
        <v/>
      </c>
      <c r="DX24" s="17" t="str">
        <f>IF($P28="","",VLOOKUP($P28,申込用紙①!$A$15:$K$54,DX$4,FALSE))</f>
        <v/>
      </c>
      <c r="DY24" s="17"/>
      <c r="DZ24" s="17" t="str">
        <f>IF($Q28="","",VLOOKUP($Q28,申込用紙①!$A$15:$K$54,DZ$4,FALSE))</f>
        <v/>
      </c>
      <c r="EA24" s="17" t="str">
        <f>IF($Q28="","",VLOOKUP($Q28,申込用紙①!$A$15:$K$54,EA$4,FALSE))</f>
        <v/>
      </c>
      <c r="EB24" s="17" t="str">
        <f>IF($Q28="","",DBCS(VLOOKUP($Q28,申込用紙①!$A$15:$K$54,EB$4,FALSE)))</f>
        <v/>
      </c>
      <c r="EC24" s="17" t="str">
        <f>IF($Q28="","",DBCS(VLOOKUP($Q28,申込用紙①!$A$15:$K$54,EC$4,FALSE)))</f>
        <v/>
      </c>
      <c r="ED24" s="17" t="str">
        <f>IF($Q28="","",VLOOKUP($Q28,申込用紙①!$A$15:$K$54,ED$4,FALSE))</f>
        <v/>
      </c>
      <c r="EE24" s="17" t="str">
        <f>IF($Q28="","",VLOOKUP($Q28,申込用紙①!$A$15:$K$54,EE$4,FALSE))</f>
        <v/>
      </c>
      <c r="EF24" s="17" t="str">
        <f>IF($Q28="","",VLOOKUP($Q28,申込用紙①!$A$15:$K$54,EF$4,FALSE))</f>
        <v/>
      </c>
      <c r="EG24" s="17" t="str">
        <f>IF($Q28="","",VLOOKUP($Q28,申込用紙①!$A$15:$K$54,EG$4,FALSE))</f>
        <v/>
      </c>
      <c r="EH24" s="17"/>
      <c r="EI24" s="17" t="str">
        <f>IF($Q28="","",VLOOKUP($Q28,申込用紙①!$A$15:$K$54,EI$4,FALSE))</f>
        <v/>
      </c>
      <c r="EJ24" s="17" t="str">
        <f>IF($Q28="","",VLOOKUP($Q28,申込用紙①!$A$15:$K$54,EJ$4,FALSE))</f>
        <v/>
      </c>
    </row>
    <row r="25" spans="1:140" x14ac:dyDescent="0.4">
      <c r="B25" s="5">
        <v>2</v>
      </c>
      <c r="C25" s="3" t="str">
        <f>IF($D25="","",$V25)</f>
        <v/>
      </c>
      <c r="D25" s="3"/>
      <c r="E25" s="3" t="str">
        <f>IF($D25="","",$X25)</f>
        <v/>
      </c>
      <c r="F25" s="16" t="str">
        <f>IF($D25="","",$AA25)</f>
        <v/>
      </c>
      <c r="G25" s="16" t="str">
        <f>IF($D25="","",$AF25)</f>
        <v/>
      </c>
      <c r="H25" s="5">
        <v>7</v>
      </c>
      <c r="I25" s="3" t="str">
        <f>IF($J25="","",$AH25)</f>
        <v/>
      </c>
      <c r="J25" s="3"/>
      <c r="K25" s="3" t="str">
        <f>IF($J25="","",$AJ25)</f>
        <v/>
      </c>
      <c r="L25" s="16" t="str">
        <f>IF($J25="","",$AM25)</f>
        <v/>
      </c>
      <c r="M25" s="16" t="str">
        <f>IF($J25="","",$AR25)</f>
        <v/>
      </c>
      <c r="P25" s="17" t="str">
        <f>IF($D25="","",VLOOKUP($D25,申込用紙①!$D$15:$M$54,10,FALSE))</f>
        <v/>
      </c>
      <c r="Q25" s="17" t="str">
        <f>IF($J25="","",VLOOKUP($J25,申込用紙①!$D$15:$M$54,10,FALSE))</f>
        <v/>
      </c>
      <c r="R25" s="18">
        <v>2</v>
      </c>
      <c r="S25" s="17"/>
      <c r="T25" s="17"/>
      <c r="U25" s="17"/>
      <c r="V25" s="17" t="str">
        <f>IF($P25="","",VLOOKUP($P25,申込用紙①!$A$15:$K$54,V$4,FALSE))</f>
        <v/>
      </c>
      <c r="W25" s="17" t="str">
        <f>IF($P25="","",VLOOKUP($P25,申込用紙①!$A$15:$K$54,W$4,FALSE))</f>
        <v/>
      </c>
      <c r="X25" s="17" t="str">
        <f>IF($P25="","",DBCS(VLOOKUP($P25,申込用紙①!$A$15:$K$54,X$4,FALSE)))</f>
        <v/>
      </c>
      <c r="Y25" s="17" t="str">
        <f>IF($P25="","",DBCS(VLOOKUP($P25,申込用紙①!$A$15:$K$54,Y$4,FALSE)))</f>
        <v/>
      </c>
      <c r="Z25" s="17" t="str">
        <f>IF($P25="","",VLOOKUP($P25,申込用紙①!$A$15:$K$54,Z$4,FALSE))</f>
        <v/>
      </c>
      <c r="AA25" s="17" t="str">
        <f>IF($P25="","",VLOOKUP($P25,申込用紙①!$A$15:$K$54,AA$4,FALSE))</f>
        <v/>
      </c>
      <c r="AB25" s="17" t="str">
        <f>IF($P25="","",VLOOKUP($P25,申込用紙①!$A$15:$K$54,AB$4,FALSE))</f>
        <v/>
      </c>
      <c r="AC25" s="17" t="str">
        <f>IF($P25="","",VLOOKUP($P25,申込用紙①!$A$15:$K$54,AC$4,FALSE))</f>
        <v/>
      </c>
      <c r="AD25" s="17"/>
      <c r="AE25" s="17" t="str">
        <f>IF($P25="","",VLOOKUP($P25,申込用紙①!$A$15:$K$54,AE$4,FALSE))</f>
        <v/>
      </c>
      <c r="AF25" s="17" t="str">
        <f>IF($P25="","",VLOOKUP($P25,申込用紙①!$A$15:$K$54,AF$4,FALSE))</f>
        <v/>
      </c>
      <c r="AG25" s="17"/>
      <c r="AH25" s="17" t="str">
        <f>IF($Q25="","",VLOOKUP($Q25,申込用紙①!$A$15:$K$54,AH$4,FALSE))</f>
        <v/>
      </c>
      <c r="AI25" s="17" t="str">
        <f>IF($Q25="","",VLOOKUP($Q25,申込用紙①!$A$15:$K$54,AI$4,FALSE))</f>
        <v/>
      </c>
      <c r="AJ25" s="17" t="str">
        <f>IF($Q25="","",DBCS(VLOOKUP($Q25,申込用紙①!$A$15:$K$54,AJ$4,FALSE)))</f>
        <v/>
      </c>
      <c r="AK25" s="17" t="str">
        <f>IF($Q25="","",DBCS(VLOOKUP($Q25,申込用紙①!$A$15:$K$54,AK$4,FALSE)))</f>
        <v/>
      </c>
      <c r="AL25" s="17" t="str">
        <f>IF($Q25="","",VLOOKUP($Q25,申込用紙①!$A$15:$K$54,AL$4,FALSE))</f>
        <v/>
      </c>
      <c r="AM25" s="17" t="str">
        <f>IF($Q25="","",VLOOKUP($Q25,申込用紙①!$A$15:$K$54,AM$4,FALSE))</f>
        <v/>
      </c>
      <c r="AN25" s="17" t="str">
        <f>IF($Q25="","",VLOOKUP($Q25,申込用紙①!$A$15:$K$54,AN$4,FALSE))</f>
        <v/>
      </c>
      <c r="AO25" s="17" t="str">
        <f>IF($Q25="","",VLOOKUP($Q25,申込用紙①!$A$15:$K$54,AO$4,FALSE))</f>
        <v/>
      </c>
      <c r="AP25" s="17"/>
      <c r="AQ25" s="17" t="str">
        <f>IF($Q25="","",VLOOKUP($Q25,申込用紙①!$A$15:$K$54,AQ$4,FALSE))</f>
        <v/>
      </c>
      <c r="AR25" s="17" t="str">
        <f>IF($Q25="","",VLOOKUP($Q25,申込用紙①!$A$15:$K$54,AR$4,FALSE))</f>
        <v/>
      </c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</row>
    <row r="26" spans="1:140" x14ac:dyDescent="0.4">
      <c r="B26" s="5">
        <v>3</v>
      </c>
      <c r="C26" s="3" t="str">
        <f>IF($D26="","",$V26)</f>
        <v/>
      </c>
      <c r="D26" s="3"/>
      <c r="E26" s="3" t="str">
        <f>IF($D26="","",$X26)</f>
        <v/>
      </c>
      <c r="F26" s="16" t="str">
        <f>IF($D26="","",$AA26)</f>
        <v/>
      </c>
      <c r="G26" s="16" t="str">
        <f>IF($D26="","",$AF26)</f>
        <v/>
      </c>
      <c r="H26" s="5">
        <v>8</v>
      </c>
      <c r="I26" s="3" t="str">
        <f>IF($J26="","",$AH26)</f>
        <v/>
      </c>
      <c r="J26" s="3"/>
      <c r="K26" s="3" t="str">
        <f>IF($J26="","",$AJ26)</f>
        <v/>
      </c>
      <c r="L26" s="16" t="str">
        <f>IF($J26="","",$AM26)</f>
        <v/>
      </c>
      <c r="M26" s="16" t="str">
        <f>IF($J26="","",$AR26)</f>
        <v/>
      </c>
      <c r="P26" s="17" t="str">
        <f>IF($D26="","",VLOOKUP($D26,申込用紙①!$D$15:$M$54,10,FALSE))</f>
        <v/>
      </c>
      <c r="Q26" s="17" t="str">
        <f>IF($J26="","",VLOOKUP($J26,申込用紙①!$D$15:$M$54,10,FALSE))</f>
        <v/>
      </c>
      <c r="R26" s="18">
        <v>3</v>
      </c>
      <c r="S26" s="17"/>
      <c r="T26" s="17"/>
      <c r="U26" s="17"/>
      <c r="V26" s="17" t="str">
        <f>IF($P26="","",VLOOKUP($P26,申込用紙①!$A$15:$K$54,V$4,FALSE))</f>
        <v/>
      </c>
      <c r="W26" s="17" t="str">
        <f>IF($P26="","",VLOOKUP($P26,申込用紙①!$A$15:$K$54,W$4,FALSE))</f>
        <v/>
      </c>
      <c r="X26" s="17" t="str">
        <f>IF($P26="","",DBCS(VLOOKUP($P26,申込用紙①!$A$15:$K$54,X$4,FALSE)))</f>
        <v/>
      </c>
      <c r="Y26" s="17" t="str">
        <f>IF($P26="","",DBCS(VLOOKUP($P26,申込用紙①!$A$15:$K$54,Y$4,FALSE)))</f>
        <v/>
      </c>
      <c r="Z26" s="17" t="str">
        <f>IF($P26="","",VLOOKUP($P26,申込用紙①!$A$15:$K$54,Z$4,FALSE))</f>
        <v/>
      </c>
      <c r="AA26" s="17" t="str">
        <f>IF($P26="","",VLOOKUP($P26,申込用紙①!$A$15:$K$54,AA$4,FALSE))</f>
        <v/>
      </c>
      <c r="AB26" s="17" t="str">
        <f>IF($P26="","",VLOOKUP($P26,申込用紙①!$A$15:$K$54,AB$4,FALSE))</f>
        <v/>
      </c>
      <c r="AC26" s="17" t="str">
        <f>IF($P26="","",VLOOKUP($P26,申込用紙①!$A$15:$K$54,AC$4,FALSE))</f>
        <v/>
      </c>
      <c r="AD26" s="17"/>
      <c r="AE26" s="17" t="str">
        <f>IF($P26="","",VLOOKUP($P26,申込用紙①!$A$15:$K$54,AE$4,FALSE))</f>
        <v/>
      </c>
      <c r="AF26" s="17" t="str">
        <f>IF($P26="","",VLOOKUP($P26,申込用紙①!$A$15:$K$54,AF$4,FALSE))</f>
        <v/>
      </c>
      <c r="AG26" s="17"/>
      <c r="AH26" s="17" t="str">
        <f>IF($Q26="","",VLOOKUP($Q26,申込用紙①!$A$15:$K$54,AH$4,FALSE))</f>
        <v/>
      </c>
      <c r="AI26" s="17" t="str">
        <f>IF($Q26="","",VLOOKUP($Q26,申込用紙①!$A$15:$K$54,AI$4,FALSE))</f>
        <v/>
      </c>
      <c r="AJ26" s="17" t="str">
        <f>IF($Q26="","",DBCS(VLOOKUP($Q26,申込用紙①!$A$15:$K$54,AJ$4,FALSE)))</f>
        <v/>
      </c>
      <c r="AK26" s="17" t="str">
        <f>IF($Q26="","",DBCS(VLOOKUP($Q26,申込用紙①!$A$15:$K$54,AK$4,FALSE)))</f>
        <v/>
      </c>
      <c r="AL26" s="17" t="str">
        <f>IF($Q26="","",VLOOKUP($Q26,申込用紙①!$A$15:$K$54,AL$4,FALSE))</f>
        <v/>
      </c>
      <c r="AM26" s="17" t="str">
        <f>IF($Q26="","",VLOOKUP($Q26,申込用紙①!$A$15:$K$54,AM$4,FALSE))</f>
        <v/>
      </c>
      <c r="AN26" s="17" t="str">
        <f>IF($Q26="","",VLOOKUP($Q26,申込用紙①!$A$15:$K$54,AN$4,FALSE))</f>
        <v/>
      </c>
      <c r="AO26" s="17" t="str">
        <f>IF($Q26="","",VLOOKUP($Q26,申込用紙①!$A$15:$K$54,AO$4,FALSE))</f>
        <v/>
      </c>
      <c r="AP26" s="17"/>
      <c r="AQ26" s="17" t="str">
        <f>IF($Q26="","",VLOOKUP($Q26,申込用紙①!$A$15:$K$54,AQ$4,FALSE))</f>
        <v/>
      </c>
      <c r="AR26" s="17" t="str">
        <f>IF($Q26="","",VLOOKUP($Q26,申込用紙①!$A$15:$K$54,AR$4,FALSE))</f>
        <v/>
      </c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</row>
    <row r="27" spans="1:140" x14ac:dyDescent="0.4">
      <c r="B27" s="5">
        <v>4</v>
      </c>
      <c r="C27" s="3" t="str">
        <f>IF($D27="","",$V27)</f>
        <v/>
      </c>
      <c r="D27" s="3"/>
      <c r="E27" s="3" t="str">
        <f>IF($D27="","",$X27)</f>
        <v/>
      </c>
      <c r="F27" s="16" t="str">
        <f>IF($D27="","",$AA27)</f>
        <v/>
      </c>
      <c r="G27" s="16" t="str">
        <f>IF($D27="","",$AF27)</f>
        <v/>
      </c>
      <c r="H27" s="31" t="s">
        <v>240</v>
      </c>
      <c r="I27" s="3" t="str">
        <f>IF($J27="","",$AH27)</f>
        <v/>
      </c>
      <c r="J27" s="3"/>
      <c r="K27" s="3" t="str">
        <f>IF($J27="","",$AJ27)</f>
        <v/>
      </c>
      <c r="L27" s="16" t="str">
        <f>IF($J27="","",$AM27)</f>
        <v/>
      </c>
      <c r="M27" s="16" t="str">
        <f>IF($J27="","",$AR27)</f>
        <v/>
      </c>
      <c r="P27" s="17" t="str">
        <f>IF($D27="","",VLOOKUP($D27,申込用紙①!$D$15:$M$54,10,FALSE))</f>
        <v/>
      </c>
      <c r="Q27" s="17" t="str">
        <f>IF($J27="","",VLOOKUP($J27,申込用紙①!$D$15:$M$54,10,FALSE))</f>
        <v/>
      </c>
      <c r="R27" s="18">
        <v>4</v>
      </c>
      <c r="S27" s="17"/>
      <c r="T27" s="17"/>
      <c r="U27" s="17"/>
      <c r="V27" s="17" t="str">
        <f>IF($P27="","",VLOOKUP($P27,申込用紙①!$A$15:$K$54,V$4,FALSE))</f>
        <v/>
      </c>
      <c r="W27" s="17" t="str">
        <f>IF($P27="","",VLOOKUP($P27,申込用紙①!$A$15:$K$54,W$4,FALSE))</f>
        <v/>
      </c>
      <c r="X27" s="17" t="str">
        <f>IF($P27="","",DBCS(VLOOKUP($P27,申込用紙①!$A$15:$K$54,X$4,FALSE)))</f>
        <v/>
      </c>
      <c r="Y27" s="17" t="str">
        <f>IF($P27="","",DBCS(VLOOKUP($P27,申込用紙①!$A$15:$K$54,Y$4,FALSE)))</f>
        <v/>
      </c>
      <c r="Z27" s="17" t="str">
        <f>IF($P27="","",VLOOKUP($P27,申込用紙①!$A$15:$K$54,Z$4,FALSE))</f>
        <v/>
      </c>
      <c r="AA27" s="17" t="str">
        <f>IF($P27="","",VLOOKUP($P27,申込用紙①!$A$15:$K$54,AA$4,FALSE))</f>
        <v/>
      </c>
      <c r="AB27" s="17" t="str">
        <f>IF($P27="","",VLOOKUP($P27,申込用紙①!$A$15:$K$54,AB$4,FALSE))</f>
        <v/>
      </c>
      <c r="AC27" s="17" t="str">
        <f>IF($P27="","",VLOOKUP($P27,申込用紙①!$A$15:$K$54,AC$4,FALSE))</f>
        <v/>
      </c>
      <c r="AD27" s="17"/>
      <c r="AE27" s="17" t="str">
        <f>IF($P27="","",VLOOKUP($P27,申込用紙①!$A$15:$K$54,AE$4,FALSE))</f>
        <v/>
      </c>
      <c r="AF27" s="17" t="str">
        <f>IF($P27="","",VLOOKUP($P27,申込用紙①!$A$15:$K$54,AF$4,FALSE))</f>
        <v/>
      </c>
      <c r="AG27" s="17"/>
      <c r="AH27" s="17" t="str">
        <f>IF($Q27="","",VLOOKUP($Q27,申込用紙①!$A$15:$K$54,AH$4,FALSE))</f>
        <v/>
      </c>
      <c r="AI27" s="17" t="str">
        <f>IF($Q27="","",VLOOKUP($Q27,申込用紙①!$A$15:$K$54,AI$4,FALSE))</f>
        <v/>
      </c>
      <c r="AJ27" s="17" t="str">
        <f>IF($Q27="","",DBCS(VLOOKUP($Q27,申込用紙①!$A$15:$K$54,AJ$4,FALSE)))</f>
        <v/>
      </c>
      <c r="AK27" s="17" t="str">
        <f>IF($Q27="","",DBCS(VLOOKUP($Q27,申込用紙①!$A$15:$K$54,AK$4,FALSE)))</f>
        <v/>
      </c>
      <c r="AL27" s="17" t="str">
        <f>IF($Q27="","",VLOOKUP($Q27,申込用紙①!$A$15:$K$54,AL$4,FALSE))</f>
        <v/>
      </c>
      <c r="AM27" s="17" t="str">
        <f>IF($Q27="","",VLOOKUP($Q27,申込用紙①!$A$15:$K$54,AM$4,FALSE))</f>
        <v/>
      </c>
      <c r="AN27" s="17" t="str">
        <f>IF($Q27="","",VLOOKUP($Q27,申込用紙①!$A$15:$K$54,AN$4,FALSE))</f>
        <v/>
      </c>
      <c r="AO27" s="17" t="str">
        <f>IF($Q27="","",VLOOKUP($Q27,申込用紙①!$A$15:$K$54,AO$4,FALSE))</f>
        <v/>
      </c>
      <c r="AP27" s="17"/>
      <c r="AQ27" s="17" t="str">
        <f>IF($Q27="","",VLOOKUP($Q27,申込用紙①!$A$15:$K$54,AQ$4,FALSE))</f>
        <v/>
      </c>
      <c r="AR27" s="17" t="str">
        <f>IF($Q27="","",VLOOKUP($Q27,申込用紙①!$A$15:$K$54,AR$4,FALSE))</f>
        <v/>
      </c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</row>
    <row r="28" spans="1:140" x14ac:dyDescent="0.4">
      <c r="B28" s="5">
        <v>5</v>
      </c>
      <c r="C28" s="3" t="str">
        <f>IF($D28="","",$V28)</f>
        <v/>
      </c>
      <c r="D28" s="3"/>
      <c r="E28" s="3" t="str">
        <f>IF($D28="","",$X28)</f>
        <v/>
      </c>
      <c r="F28" s="16" t="str">
        <f>IF($D28="","",$AA28)</f>
        <v/>
      </c>
      <c r="G28" s="16" t="str">
        <f>IF($D28="","",$AF28)</f>
        <v/>
      </c>
      <c r="H28" s="31" t="s">
        <v>240</v>
      </c>
      <c r="I28" s="3" t="str">
        <f>IF($J28="","",$AH28)</f>
        <v/>
      </c>
      <c r="J28" s="3"/>
      <c r="K28" s="3" t="str">
        <f>IF($J28="","",$AJ28)</f>
        <v/>
      </c>
      <c r="L28" s="16" t="str">
        <f>IF($J28="","",$AM28)</f>
        <v/>
      </c>
      <c r="M28" s="16" t="str">
        <f>IF($J28="","",$AR28)</f>
        <v/>
      </c>
      <c r="P28" s="17" t="str">
        <f>IF($D28="","",VLOOKUP($D28,申込用紙①!$D$15:$M$54,10,FALSE))</f>
        <v/>
      </c>
      <c r="Q28" s="17" t="str">
        <f>IF($J28="","",VLOOKUP($J28,申込用紙①!$D$15:$M$54,10,FALSE))</f>
        <v/>
      </c>
      <c r="R28" s="18">
        <v>5</v>
      </c>
      <c r="S28" s="17"/>
      <c r="T28" s="17"/>
      <c r="U28" s="17"/>
      <c r="V28" s="17" t="str">
        <f>IF($P28="","",VLOOKUP($P28,申込用紙①!$A$15:$K$54,V$4,FALSE))</f>
        <v/>
      </c>
      <c r="W28" s="17" t="str">
        <f>IF($P28="","",VLOOKUP($P28,申込用紙①!$A$15:$K$54,W$4,FALSE))</f>
        <v/>
      </c>
      <c r="X28" s="17" t="str">
        <f>IF($P28="","",DBCS(VLOOKUP($P28,申込用紙①!$A$15:$K$54,X$4,FALSE)))</f>
        <v/>
      </c>
      <c r="Y28" s="17" t="str">
        <f>IF($P28="","",DBCS(VLOOKUP($P28,申込用紙①!$A$15:$K$54,Y$4,FALSE)))</f>
        <v/>
      </c>
      <c r="Z28" s="17" t="str">
        <f>IF($P28="","",VLOOKUP($P28,申込用紙①!$A$15:$K$54,Z$4,FALSE))</f>
        <v/>
      </c>
      <c r="AA28" s="17" t="str">
        <f>IF($P28="","",VLOOKUP($P28,申込用紙①!$A$15:$K$54,AA$4,FALSE))</f>
        <v/>
      </c>
      <c r="AB28" s="17" t="str">
        <f>IF($P28="","",VLOOKUP($P28,申込用紙①!$A$15:$K$54,AB$4,FALSE))</f>
        <v/>
      </c>
      <c r="AC28" s="17" t="str">
        <f>IF($P28="","",VLOOKUP($P28,申込用紙①!$A$15:$K$54,AC$4,FALSE))</f>
        <v/>
      </c>
      <c r="AD28" s="17"/>
      <c r="AE28" s="17" t="str">
        <f>IF($P28="","",VLOOKUP($P28,申込用紙①!$A$15:$K$54,AE$4,FALSE))</f>
        <v/>
      </c>
      <c r="AF28" s="17" t="str">
        <f>IF($P28="","",VLOOKUP($P28,申込用紙①!$A$15:$K$54,AF$4,FALSE))</f>
        <v/>
      </c>
      <c r="AG28" s="17"/>
      <c r="AH28" s="17" t="str">
        <f>IF($Q28="","",VLOOKUP($Q28,申込用紙①!$A$15:$K$54,AH$4,FALSE))</f>
        <v/>
      </c>
      <c r="AI28" s="17" t="str">
        <f>IF($Q28="","",VLOOKUP($Q28,申込用紙①!$A$15:$K$54,AI$4,FALSE))</f>
        <v/>
      </c>
      <c r="AJ28" s="17" t="str">
        <f>IF($Q28="","",DBCS(VLOOKUP($Q28,申込用紙①!$A$15:$K$54,AJ$4,FALSE)))</f>
        <v/>
      </c>
      <c r="AK28" s="17" t="str">
        <f>IF($Q28="","",DBCS(VLOOKUP($Q28,申込用紙①!$A$15:$K$54,AK$4,FALSE)))</f>
        <v/>
      </c>
      <c r="AL28" s="17" t="str">
        <f>IF($Q28="","",VLOOKUP($Q28,申込用紙①!$A$15:$K$54,AL$4,FALSE))</f>
        <v/>
      </c>
      <c r="AM28" s="17" t="str">
        <f>IF($Q28="","",VLOOKUP($Q28,申込用紙①!$A$15:$K$54,AM$4,FALSE))</f>
        <v/>
      </c>
      <c r="AN28" s="17" t="str">
        <f>IF($Q28="","",VLOOKUP($Q28,申込用紙①!$A$15:$K$54,AN$4,FALSE))</f>
        <v/>
      </c>
      <c r="AO28" s="17" t="str">
        <f>IF($Q28="","",VLOOKUP($Q28,申込用紙①!$A$15:$K$54,AO$4,FALSE))</f>
        <v/>
      </c>
      <c r="AP28" s="17"/>
      <c r="AQ28" s="17" t="str">
        <f>IF($Q28="","",VLOOKUP($Q28,申込用紙①!$A$15:$K$54,AQ$4,FALSE))</f>
        <v/>
      </c>
      <c r="AR28" s="17" t="str">
        <f>IF($Q28="","",VLOOKUP($Q28,申込用紙①!$A$15:$K$54,AR$4,FALSE))</f>
        <v/>
      </c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</row>
    <row r="29" spans="1:140" x14ac:dyDescent="0.4">
      <c r="P29" s="17"/>
      <c r="Q29" s="17"/>
      <c r="R29" s="17"/>
      <c r="S29" s="58" t="str">
        <f>S24</f>
        <v/>
      </c>
      <c r="T29" s="59" t="str">
        <f t="shared" ref="T29:AF29" si="111">T24</f>
        <v/>
      </c>
      <c r="U29" s="59">
        <f>U24</f>
        <v>0</v>
      </c>
      <c r="V29" s="59" t="str">
        <f t="shared" ref="V29:AH29" si="112">V24</f>
        <v/>
      </c>
      <c r="W29" s="59" t="str">
        <f t="shared" si="112"/>
        <v/>
      </c>
      <c r="X29" s="59" t="str">
        <f t="shared" si="112"/>
        <v/>
      </c>
      <c r="Y29" s="59" t="str">
        <f t="shared" si="112"/>
        <v/>
      </c>
      <c r="Z29" s="59" t="str">
        <f t="shared" si="112"/>
        <v/>
      </c>
      <c r="AA29" s="59" t="str">
        <f t="shared" si="112"/>
        <v/>
      </c>
      <c r="AB29" s="59" t="str">
        <f t="shared" si="112"/>
        <v/>
      </c>
      <c r="AC29" s="59" t="str">
        <f t="shared" si="112"/>
        <v/>
      </c>
      <c r="AD29" s="59">
        <f t="shared" si="112"/>
        <v>0</v>
      </c>
      <c r="AE29" s="59" t="str">
        <f t="shared" si="112"/>
        <v/>
      </c>
      <c r="AF29" s="59" t="str">
        <f t="shared" si="112"/>
        <v/>
      </c>
      <c r="AG29" s="59">
        <f>U25</f>
        <v>0</v>
      </c>
      <c r="AH29" s="59" t="str">
        <f t="shared" ref="AH29" si="113">V25</f>
        <v/>
      </c>
      <c r="AI29" s="59" t="str">
        <f t="shared" ref="AI29" si="114">W25</f>
        <v/>
      </c>
      <c r="AJ29" s="59" t="str">
        <f t="shared" ref="AJ29" si="115">X25</f>
        <v/>
      </c>
      <c r="AK29" s="59" t="str">
        <f t="shared" ref="AK29" si="116">Y25</f>
        <v/>
      </c>
      <c r="AL29" s="59" t="str">
        <f t="shared" ref="AL29" si="117">Z25</f>
        <v/>
      </c>
      <c r="AM29" s="59" t="str">
        <f t="shared" ref="AM29" si="118">AA25</f>
        <v/>
      </c>
      <c r="AN29" s="59" t="str">
        <f t="shared" ref="AN29" si="119">AB25</f>
        <v/>
      </c>
      <c r="AO29" s="59" t="str">
        <f t="shared" ref="AO29" si="120">AC25</f>
        <v/>
      </c>
      <c r="AP29" s="59">
        <f t="shared" ref="AP29" si="121">AD25</f>
        <v>0</v>
      </c>
      <c r="AQ29" s="59" t="str">
        <f t="shared" ref="AQ29" si="122">AE25</f>
        <v/>
      </c>
      <c r="AR29" s="59" t="str">
        <f t="shared" ref="AR29" si="123">AF25</f>
        <v/>
      </c>
      <c r="AS29" s="59">
        <f>U26</f>
        <v>0</v>
      </c>
      <c r="AT29" s="59" t="str">
        <f t="shared" ref="AT29" si="124">V26</f>
        <v/>
      </c>
      <c r="AU29" s="59" t="str">
        <f t="shared" ref="AU29" si="125">W26</f>
        <v/>
      </c>
      <c r="AV29" s="59" t="str">
        <f t="shared" ref="AV29" si="126">X26</f>
        <v/>
      </c>
      <c r="AW29" s="59" t="str">
        <f t="shared" ref="AW29" si="127">Y26</f>
        <v/>
      </c>
      <c r="AX29" s="59" t="str">
        <f t="shared" ref="AX29" si="128">Z26</f>
        <v/>
      </c>
      <c r="AY29" s="59" t="str">
        <f t="shared" ref="AY29" si="129">AA26</f>
        <v/>
      </c>
      <c r="AZ29" s="59" t="str">
        <f t="shared" ref="AZ29" si="130">AB26</f>
        <v/>
      </c>
      <c r="BA29" s="59" t="str">
        <f t="shared" ref="BA29" si="131">AC26</f>
        <v/>
      </c>
      <c r="BB29" s="59">
        <f t="shared" ref="BB29" si="132">AD26</f>
        <v>0</v>
      </c>
      <c r="BC29" s="59" t="str">
        <f t="shared" ref="BC29" si="133">AE26</f>
        <v/>
      </c>
      <c r="BD29" s="59" t="str">
        <f t="shared" ref="BD29" si="134">AF26</f>
        <v/>
      </c>
      <c r="BE29" s="59">
        <f>U27</f>
        <v>0</v>
      </c>
      <c r="BF29" s="59" t="str">
        <f t="shared" ref="BF29" si="135">V27</f>
        <v/>
      </c>
      <c r="BG29" s="59" t="str">
        <f t="shared" ref="BG29" si="136">W27</f>
        <v/>
      </c>
      <c r="BH29" s="59" t="str">
        <f t="shared" ref="BH29" si="137">X27</f>
        <v/>
      </c>
      <c r="BI29" s="59" t="str">
        <f t="shared" ref="BI29" si="138">Y27</f>
        <v/>
      </c>
      <c r="BJ29" s="59" t="str">
        <f t="shared" ref="BJ29" si="139">Z27</f>
        <v/>
      </c>
      <c r="BK29" s="59" t="str">
        <f t="shared" ref="BK29" si="140">AA27</f>
        <v/>
      </c>
      <c r="BL29" s="59" t="str">
        <f t="shared" ref="BL29" si="141">AB27</f>
        <v/>
      </c>
      <c r="BM29" s="59" t="str">
        <f t="shared" ref="BM29" si="142">AC27</f>
        <v/>
      </c>
      <c r="BN29" s="59">
        <f t="shared" ref="BN29" si="143">AD27</f>
        <v>0</v>
      </c>
      <c r="BO29" s="59" t="str">
        <f t="shared" ref="BO29" si="144">AE27</f>
        <v/>
      </c>
      <c r="BP29" s="59" t="str">
        <f t="shared" ref="BP29" si="145">AF27</f>
        <v/>
      </c>
      <c r="BQ29" s="59">
        <f>U28</f>
        <v>0</v>
      </c>
      <c r="BR29" s="59" t="str">
        <f t="shared" ref="BR29" si="146">V28</f>
        <v/>
      </c>
      <c r="BS29" s="59" t="str">
        <f t="shared" ref="BS29" si="147">W28</f>
        <v/>
      </c>
      <c r="BT29" s="59" t="str">
        <f t="shared" ref="BT29" si="148">X28</f>
        <v/>
      </c>
      <c r="BU29" s="59" t="str">
        <f t="shared" ref="BU29" si="149">Y28</f>
        <v/>
      </c>
      <c r="BV29" s="59" t="str">
        <f t="shared" ref="BV29" si="150">Z28</f>
        <v/>
      </c>
      <c r="BW29" s="59" t="str">
        <f t="shared" ref="BW29" si="151">AA28</f>
        <v/>
      </c>
      <c r="BX29" s="59" t="str">
        <f t="shared" ref="BX29" si="152">AB28</f>
        <v/>
      </c>
      <c r="BY29" s="59" t="str">
        <f t="shared" ref="BY29" si="153">AC28</f>
        <v/>
      </c>
      <c r="BZ29" s="59">
        <f t="shared" ref="BZ29" si="154">AD28</f>
        <v>0</v>
      </c>
      <c r="CA29" s="59" t="str">
        <f t="shared" ref="CA29" si="155">AE28</f>
        <v/>
      </c>
      <c r="CB29" s="59" t="str">
        <f t="shared" ref="CB29" si="156">AF28</f>
        <v/>
      </c>
      <c r="CC29" s="59">
        <f>AG24</f>
        <v>0</v>
      </c>
      <c r="CD29" s="59" t="str">
        <f t="shared" ref="CD29" si="157">AH24</f>
        <v/>
      </c>
      <c r="CE29" s="59" t="str">
        <f t="shared" ref="CE29" si="158">AI24</f>
        <v/>
      </c>
      <c r="CF29" s="59" t="str">
        <f t="shared" ref="CF29" si="159">AJ24</f>
        <v/>
      </c>
      <c r="CG29" s="59" t="str">
        <f t="shared" ref="CG29" si="160">AK24</f>
        <v/>
      </c>
      <c r="CH29" s="59" t="str">
        <f t="shared" ref="CH29" si="161">AL24</f>
        <v/>
      </c>
      <c r="CI29" s="59" t="str">
        <f t="shared" ref="CI29" si="162">AM24</f>
        <v/>
      </c>
      <c r="CJ29" s="59" t="str">
        <f t="shared" ref="CJ29" si="163">AN24</f>
        <v/>
      </c>
      <c r="CK29" s="59" t="str">
        <f t="shared" ref="CK29" si="164">AO24</f>
        <v/>
      </c>
      <c r="CL29" s="59">
        <f t="shared" ref="CL29" si="165">AP24</f>
        <v>0</v>
      </c>
      <c r="CM29" s="59" t="str">
        <f t="shared" ref="CM29" si="166">AQ24</f>
        <v/>
      </c>
      <c r="CN29" s="59" t="str">
        <f t="shared" ref="CN29" si="167">AR24</f>
        <v/>
      </c>
      <c r="CO29" s="59">
        <f>AG25</f>
        <v>0</v>
      </c>
      <c r="CP29" s="59" t="str">
        <f t="shared" ref="CP29" si="168">AH25</f>
        <v/>
      </c>
      <c r="CQ29" s="59" t="str">
        <f t="shared" ref="CQ29" si="169">AI25</f>
        <v/>
      </c>
      <c r="CR29" s="59" t="str">
        <f t="shared" ref="CR29" si="170">AJ25</f>
        <v/>
      </c>
      <c r="CS29" s="59" t="str">
        <f t="shared" ref="CS29" si="171">AK25</f>
        <v/>
      </c>
      <c r="CT29" s="59" t="str">
        <f t="shared" ref="CT29" si="172">AL25</f>
        <v/>
      </c>
      <c r="CU29" s="59" t="str">
        <f t="shared" ref="CU29" si="173">AM25</f>
        <v/>
      </c>
      <c r="CV29" s="59" t="str">
        <f t="shared" ref="CV29" si="174">AN25</f>
        <v/>
      </c>
      <c r="CW29" s="59" t="str">
        <f t="shared" ref="CW29" si="175">AO25</f>
        <v/>
      </c>
      <c r="CX29" s="59">
        <f t="shared" ref="CX29" si="176">AP25</f>
        <v>0</v>
      </c>
      <c r="CY29" s="59" t="str">
        <f t="shared" ref="CY29" si="177">AQ25</f>
        <v/>
      </c>
      <c r="CZ29" s="59" t="str">
        <f t="shared" ref="CZ29" si="178">AR25</f>
        <v/>
      </c>
      <c r="DA29" s="59">
        <f>AG26</f>
        <v>0</v>
      </c>
      <c r="DB29" s="59" t="str">
        <f t="shared" ref="DB29" si="179">AH26</f>
        <v/>
      </c>
      <c r="DC29" s="59" t="str">
        <f t="shared" ref="DC29" si="180">AI26</f>
        <v/>
      </c>
      <c r="DD29" s="59" t="str">
        <f t="shared" ref="DD29" si="181">AJ26</f>
        <v/>
      </c>
      <c r="DE29" s="59" t="str">
        <f t="shared" ref="DE29" si="182">AK26</f>
        <v/>
      </c>
      <c r="DF29" s="59" t="str">
        <f t="shared" ref="DF29" si="183">AL26</f>
        <v/>
      </c>
      <c r="DG29" s="59" t="str">
        <f t="shared" ref="DG29" si="184">AM26</f>
        <v/>
      </c>
      <c r="DH29" s="59" t="str">
        <f t="shared" ref="DH29" si="185">AN26</f>
        <v/>
      </c>
      <c r="DI29" s="59" t="str">
        <f t="shared" ref="DI29" si="186">AO26</f>
        <v/>
      </c>
      <c r="DJ29" s="59">
        <f t="shared" ref="DJ29" si="187">AP26</f>
        <v>0</v>
      </c>
      <c r="DK29" s="59" t="str">
        <f t="shared" ref="DK29" si="188">AQ26</f>
        <v/>
      </c>
      <c r="DL29" s="59" t="str">
        <f t="shared" ref="DL29" si="189">AR26</f>
        <v/>
      </c>
      <c r="DM29" s="59">
        <f>AG27</f>
        <v>0</v>
      </c>
      <c r="DN29" s="59" t="str">
        <f t="shared" ref="DN29" si="190">AH27</f>
        <v/>
      </c>
      <c r="DO29" s="59" t="str">
        <f t="shared" ref="DO29" si="191">AI27</f>
        <v/>
      </c>
      <c r="DP29" s="59" t="str">
        <f t="shared" ref="DP29" si="192">AJ27</f>
        <v/>
      </c>
      <c r="DQ29" s="59" t="str">
        <f t="shared" ref="DQ29" si="193">AK27</f>
        <v/>
      </c>
      <c r="DR29" s="59" t="str">
        <f t="shared" ref="DR29" si="194">AL27</f>
        <v/>
      </c>
      <c r="DS29" s="59" t="str">
        <f t="shared" ref="DS29" si="195">AM27</f>
        <v/>
      </c>
      <c r="DT29" s="59" t="str">
        <f t="shared" ref="DT29" si="196">AN27</f>
        <v/>
      </c>
      <c r="DU29" s="59" t="str">
        <f t="shared" ref="DU29" si="197">AO27</f>
        <v/>
      </c>
      <c r="DV29" s="59">
        <f t="shared" ref="DV29" si="198">AP27</f>
        <v>0</v>
      </c>
      <c r="DW29" s="59" t="str">
        <f t="shared" ref="DW29" si="199">AQ27</f>
        <v/>
      </c>
      <c r="DX29" s="59" t="str">
        <f t="shared" ref="DX29" si="200">AR27</f>
        <v/>
      </c>
      <c r="DY29" s="59">
        <f>AG28</f>
        <v>0</v>
      </c>
      <c r="DZ29" s="59" t="str">
        <f t="shared" ref="DZ29" si="201">AH28</f>
        <v/>
      </c>
      <c r="EA29" s="59" t="str">
        <f t="shared" ref="EA29" si="202">AI28</f>
        <v/>
      </c>
      <c r="EB29" s="59" t="str">
        <f t="shared" ref="EB29" si="203">AJ28</f>
        <v/>
      </c>
      <c r="EC29" s="59" t="str">
        <f t="shared" ref="EC29" si="204">AK28</f>
        <v/>
      </c>
      <c r="ED29" s="59" t="str">
        <f t="shared" ref="ED29" si="205">AL28</f>
        <v/>
      </c>
      <c r="EE29" s="59" t="str">
        <f t="shared" ref="EE29" si="206">AM28</f>
        <v/>
      </c>
      <c r="EF29" s="59" t="str">
        <f t="shared" ref="EF29" si="207">AN28</f>
        <v/>
      </c>
      <c r="EG29" s="59" t="str">
        <f t="shared" ref="EG29" si="208">AO28</f>
        <v/>
      </c>
      <c r="EH29" s="59">
        <f t="shared" ref="EH29" si="209">AP28</f>
        <v>0</v>
      </c>
      <c r="EI29" s="59" t="str">
        <f t="shared" ref="EI29" si="210">AQ28</f>
        <v/>
      </c>
      <c r="EJ29" s="60" t="str">
        <f t="shared" ref="EJ29" si="211">AR28</f>
        <v/>
      </c>
    </row>
    <row r="30" spans="1:140" x14ac:dyDescent="0.4">
      <c r="P30" s="17"/>
      <c r="Q30" s="17"/>
      <c r="R30" s="17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</row>
    <row r="31" spans="1:140" ht="19.5" x14ac:dyDescent="0.4">
      <c r="A31" s="55" t="s">
        <v>184</v>
      </c>
      <c r="B31" s="55"/>
      <c r="C31" s="56" t="s">
        <v>237</v>
      </c>
      <c r="D31" s="56"/>
      <c r="E31" s="11" t="s">
        <v>209</v>
      </c>
      <c r="P31" s="17"/>
      <c r="Q31" s="17"/>
      <c r="R31" s="17"/>
      <c r="S31" s="17"/>
      <c r="T31" s="17"/>
      <c r="U31" s="17"/>
      <c r="V31" s="17">
        <v>3</v>
      </c>
      <c r="W31" s="17">
        <v>2</v>
      </c>
      <c r="X31" s="17">
        <v>5</v>
      </c>
      <c r="Y31" s="17">
        <v>4</v>
      </c>
      <c r="Z31" s="17">
        <v>6</v>
      </c>
      <c r="AA31" s="17">
        <v>7</v>
      </c>
      <c r="AB31" s="17"/>
      <c r="AC31" s="17">
        <v>9</v>
      </c>
      <c r="AD31" s="17"/>
      <c r="AE31" s="17">
        <v>11</v>
      </c>
      <c r="AF31" s="17">
        <v>8</v>
      </c>
      <c r="AG31" s="17"/>
      <c r="AH31" s="17">
        <v>3</v>
      </c>
      <c r="AI31" s="17">
        <v>2</v>
      </c>
      <c r="AJ31" s="17">
        <v>5</v>
      </c>
      <c r="AK31" s="17">
        <v>4</v>
      </c>
      <c r="AL31" s="17">
        <v>6</v>
      </c>
      <c r="AM31" s="17">
        <v>7</v>
      </c>
      <c r="AN31" s="17"/>
      <c r="AO31" s="17">
        <v>9</v>
      </c>
      <c r="AP31" s="17"/>
      <c r="AQ31" s="17">
        <v>11</v>
      </c>
      <c r="AR31" s="17">
        <v>8</v>
      </c>
      <c r="AS31" s="17"/>
      <c r="AT31" s="17">
        <v>3</v>
      </c>
      <c r="AU31" s="17">
        <v>2</v>
      </c>
      <c r="AV31" s="17">
        <v>5</v>
      </c>
      <c r="AW31" s="17">
        <v>4</v>
      </c>
      <c r="AX31" s="17">
        <v>6</v>
      </c>
      <c r="AY31" s="17">
        <v>7</v>
      </c>
      <c r="AZ31" s="17"/>
      <c r="BA31" s="17">
        <v>9</v>
      </c>
      <c r="BB31" s="17"/>
      <c r="BC31" s="17">
        <v>11</v>
      </c>
      <c r="BD31" s="17">
        <v>8</v>
      </c>
      <c r="BE31" s="17"/>
      <c r="BF31" s="17">
        <v>3</v>
      </c>
      <c r="BG31" s="17">
        <v>2</v>
      </c>
      <c r="BH31" s="17">
        <v>5</v>
      </c>
      <c r="BI31" s="17">
        <v>4</v>
      </c>
      <c r="BJ31" s="17">
        <v>6</v>
      </c>
      <c r="BK31" s="17">
        <v>7</v>
      </c>
      <c r="BL31" s="17">
        <v>8</v>
      </c>
      <c r="BM31" s="17">
        <v>9</v>
      </c>
      <c r="BN31" s="17"/>
      <c r="BO31" s="17">
        <v>11</v>
      </c>
      <c r="BP31" s="17">
        <v>8</v>
      </c>
      <c r="BQ31" s="17"/>
      <c r="BR31" s="17">
        <v>3</v>
      </c>
      <c r="BS31" s="17">
        <v>2</v>
      </c>
      <c r="BT31" s="17">
        <v>5</v>
      </c>
      <c r="BU31" s="17">
        <v>4</v>
      </c>
      <c r="BV31" s="17">
        <v>6</v>
      </c>
      <c r="BW31" s="17">
        <v>7</v>
      </c>
      <c r="BX31" s="17"/>
      <c r="BY31" s="17">
        <v>9</v>
      </c>
      <c r="BZ31" s="17"/>
      <c r="CA31" s="17">
        <v>11</v>
      </c>
      <c r="CB31" s="17">
        <v>8</v>
      </c>
      <c r="CC31" s="17"/>
      <c r="CD31" s="17">
        <v>3</v>
      </c>
      <c r="CE31" s="17">
        <v>2</v>
      </c>
      <c r="CF31" s="17">
        <v>5</v>
      </c>
      <c r="CG31" s="17">
        <v>4</v>
      </c>
      <c r="CH31" s="17">
        <v>6</v>
      </c>
      <c r="CI31" s="17">
        <v>7</v>
      </c>
      <c r="CJ31" s="17">
        <v>8</v>
      </c>
      <c r="CK31" s="17">
        <v>9</v>
      </c>
      <c r="CL31" s="17"/>
      <c r="CM31" s="17">
        <v>11</v>
      </c>
      <c r="CN31" s="17">
        <v>8</v>
      </c>
      <c r="CO31" s="17"/>
      <c r="CP31" s="17">
        <v>3</v>
      </c>
      <c r="CQ31" s="17">
        <v>2</v>
      </c>
      <c r="CR31" s="17">
        <v>5</v>
      </c>
      <c r="CS31" s="17">
        <v>4</v>
      </c>
      <c r="CT31" s="17">
        <v>6</v>
      </c>
      <c r="CU31" s="17">
        <v>7</v>
      </c>
      <c r="CV31" s="17"/>
      <c r="CW31" s="17">
        <v>9</v>
      </c>
      <c r="CX31" s="17"/>
      <c r="CY31" s="17">
        <v>11</v>
      </c>
      <c r="CZ31" s="17">
        <v>8</v>
      </c>
      <c r="DA31" s="17"/>
      <c r="DB31" s="17">
        <v>3</v>
      </c>
      <c r="DC31" s="17">
        <v>2</v>
      </c>
      <c r="DD31" s="17">
        <v>5</v>
      </c>
      <c r="DE31" s="17">
        <v>4</v>
      </c>
      <c r="DF31" s="17">
        <v>6</v>
      </c>
      <c r="DG31" s="17">
        <v>7</v>
      </c>
      <c r="DH31" s="17">
        <v>8</v>
      </c>
      <c r="DI31" s="17">
        <v>9</v>
      </c>
      <c r="DJ31" s="17"/>
      <c r="DK31" s="17">
        <v>11</v>
      </c>
      <c r="DL31" s="17">
        <v>8</v>
      </c>
      <c r="DM31" s="17"/>
      <c r="DN31" s="17">
        <v>3</v>
      </c>
      <c r="DO31" s="17">
        <v>2</v>
      </c>
      <c r="DP31" s="17">
        <v>5</v>
      </c>
      <c r="DQ31" s="17">
        <v>4</v>
      </c>
      <c r="DR31" s="17">
        <v>6</v>
      </c>
      <c r="DS31" s="17">
        <v>7</v>
      </c>
      <c r="DT31" s="17"/>
      <c r="DU31" s="17">
        <v>9</v>
      </c>
      <c r="DV31" s="17"/>
      <c r="DW31" s="17">
        <v>11</v>
      </c>
      <c r="DX31" s="17">
        <v>8</v>
      </c>
      <c r="DY31" s="17"/>
      <c r="DZ31" s="17">
        <v>3</v>
      </c>
      <c r="EA31" s="17">
        <v>2</v>
      </c>
      <c r="EB31" s="17">
        <v>5</v>
      </c>
      <c r="EC31" s="17">
        <v>4</v>
      </c>
      <c r="ED31" s="17">
        <v>6</v>
      </c>
      <c r="EE31" s="17">
        <v>7</v>
      </c>
      <c r="EF31" s="17">
        <v>8</v>
      </c>
      <c r="EG31" s="17">
        <v>9</v>
      </c>
      <c r="EH31" s="17"/>
      <c r="EI31" s="17">
        <v>11</v>
      </c>
      <c r="EJ31" s="17">
        <v>8</v>
      </c>
    </row>
    <row r="32" spans="1:140" x14ac:dyDescent="0.4">
      <c r="B32" s="7" t="s">
        <v>108</v>
      </c>
      <c r="C32" s="7" t="s">
        <v>107</v>
      </c>
      <c r="D32" s="8" t="s">
        <v>143</v>
      </c>
      <c r="E32" s="4" t="s">
        <v>144</v>
      </c>
      <c r="F32" s="16" t="s">
        <v>112</v>
      </c>
      <c r="G32" s="16" t="s">
        <v>138</v>
      </c>
      <c r="H32" s="4" t="s">
        <v>108</v>
      </c>
      <c r="I32" s="4" t="s">
        <v>244</v>
      </c>
      <c r="J32" s="6" t="s">
        <v>143</v>
      </c>
      <c r="K32" s="4" t="s">
        <v>144</v>
      </c>
      <c r="L32" s="16" t="s">
        <v>112</v>
      </c>
      <c r="M32" s="16" t="s">
        <v>138</v>
      </c>
      <c r="P32" s="17" t="s">
        <v>186</v>
      </c>
      <c r="Q32" s="17" t="s">
        <v>187</v>
      </c>
      <c r="R32" s="17" t="s">
        <v>141</v>
      </c>
      <c r="S32" s="17" t="s">
        <v>165</v>
      </c>
      <c r="T32" s="17" t="s">
        <v>162</v>
      </c>
      <c r="U32" s="17" t="s">
        <v>242</v>
      </c>
      <c r="V32" s="17" t="s">
        <v>157</v>
      </c>
      <c r="W32" s="17" t="s">
        <v>166</v>
      </c>
      <c r="X32" s="17" t="s">
        <v>163</v>
      </c>
      <c r="Y32" s="17" t="s">
        <v>164</v>
      </c>
      <c r="Z32" s="17" t="s">
        <v>167</v>
      </c>
      <c r="AA32" s="17" t="s">
        <v>168</v>
      </c>
      <c r="AB32" s="17" t="s">
        <v>169</v>
      </c>
      <c r="AC32" s="17" t="s">
        <v>170</v>
      </c>
      <c r="AD32" s="17" t="s">
        <v>243</v>
      </c>
      <c r="AE32" s="17" t="s">
        <v>173</v>
      </c>
      <c r="AF32" s="17" t="s">
        <v>172</v>
      </c>
      <c r="AG32" s="17" t="s">
        <v>242</v>
      </c>
      <c r="AH32" s="17" t="s">
        <v>175</v>
      </c>
      <c r="AI32" s="17" t="s">
        <v>174</v>
      </c>
      <c r="AJ32" s="17" t="s">
        <v>176</v>
      </c>
      <c r="AK32" s="17" t="s">
        <v>177</v>
      </c>
      <c r="AL32" s="17" t="s">
        <v>178</v>
      </c>
      <c r="AM32" s="17" t="s">
        <v>179</v>
      </c>
      <c r="AN32" s="17" t="s">
        <v>180</v>
      </c>
      <c r="AO32" s="17" t="s">
        <v>181</v>
      </c>
      <c r="AP32" s="17" t="s">
        <v>243</v>
      </c>
      <c r="AQ32" s="17" t="s">
        <v>183</v>
      </c>
      <c r="AR32" s="17" t="s">
        <v>182</v>
      </c>
      <c r="AS32" s="17" t="s">
        <v>242</v>
      </c>
      <c r="AT32" s="17" t="s">
        <v>245</v>
      </c>
      <c r="AU32" s="17" t="s">
        <v>246</v>
      </c>
      <c r="AV32" s="17" t="s">
        <v>247</v>
      </c>
      <c r="AW32" s="17" t="s">
        <v>248</v>
      </c>
      <c r="AX32" s="17" t="s">
        <v>249</v>
      </c>
      <c r="AY32" s="17" t="s">
        <v>250</v>
      </c>
      <c r="AZ32" s="17" t="s">
        <v>251</v>
      </c>
      <c r="BA32" s="17" t="s">
        <v>252</v>
      </c>
      <c r="BB32" s="17" t="s">
        <v>243</v>
      </c>
      <c r="BC32" s="17" t="s">
        <v>253</v>
      </c>
      <c r="BD32" s="17" t="s">
        <v>254</v>
      </c>
      <c r="BE32" s="17" t="s">
        <v>242</v>
      </c>
      <c r="BF32" s="17" t="s">
        <v>255</v>
      </c>
      <c r="BG32" s="17" t="s">
        <v>256</v>
      </c>
      <c r="BH32" s="17" t="s">
        <v>257</v>
      </c>
      <c r="BI32" s="17" t="s">
        <v>258</v>
      </c>
      <c r="BJ32" s="17" t="s">
        <v>259</v>
      </c>
      <c r="BK32" s="17" t="s">
        <v>260</v>
      </c>
      <c r="BL32" s="17" t="s">
        <v>261</v>
      </c>
      <c r="BM32" s="17" t="s">
        <v>262</v>
      </c>
      <c r="BN32" s="17" t="s">
        <v>243</v>
      </c>
      <c r="BO32" s="17" t="s">
        <v>263</v>
      </c>
      <c r="BP32" s="17" t="s">
        <v>264</v>
      </c>
      <c r="BQ32" s="17" t="s">
        <v>242</v>
      </c>
      <c r="BR32" s="17" t="s">
        <v>265</v>
      </c>
      <c r="BS32" s="17" t="s">
        <v>266</v>
      </c>
      <c r="BT32" s="17" t="s">
        <v>267</v>
      </c>
      <c r="BU32" s="17" t="s">
        <v>268</v>
      </c>
      <c r="BV32" s="17" t="s">
        <v>269</v>
      </c>
      <c r="BW32" s="17" t="s">
        <v>270</v>
      </c>
      <c r="BX32" s="17" t="s">
        <v>271</v>
      </c>
      <c r="BY32" s="17" t="s">
        <v>272</v>
      </c>
      <c r="BZ32" s="17" t="s">
        <v>243</v>
      </c>
      <c r="CA32" s="17" t="s">
        <v>273</v>
      </c>
      <c r="CB32" s="17" t="s">
        <v>274</v>
      </c>
      <c r="CC32" s="17" t="s">
        <v>242</v>
      </c>
      <c r="CD32" s="17" t="s">
        <v>275</v>
      </c>
      <c r="CE32" s="17" t="s">
        <v>276</v>
      </c>
      <c r="CF32" s="17" t="s">
        <v>277</v>
      </c>
      <c r="CG32" s="17" t="s">
        <v>278</v>
      </c>
      <c r="CH32" s="17" t="s">
        <v>279</v>
      </c>
      <c r="CI32" s="17" t="s">
        <v>280</v>
      </c>
      <c r="CJ32" s="17" t="s">
        <v>281</v>
      </c>
      <c r="CK32" s="17" t="s">
        <v>282</v>
      </c>
      <c r="CL32" s="17" t="s">
        <v>243</v>
      </c>
      <c r="CM32" s="17" t="s">
        <v>283</v>
      </c>
      <c r="CN32" s="17" t="s">
        <v>284</v>
      </c>
      <c r="CO32" s="17" t="s">
        <v>242</v>
      </c>
      <c r="CP32" s="17" t="s">
        <v>285</v>
      </c>
      <c r="CQ32" s="17" t="s">
        <v>286</v>
      </c>
      <c r="CR32" s="17" t="s">
        <v>287</v>
      </c>
      <c r="CS32" s="17" t="s">
        <v>288</v>
      </c>
      <c r="CT32" s="17" t="s">
        <v>289</v>
      </c>
      <c r="CU32" s="17" t="s">
        <v>290</v>
      </c>
      <c r="CV32" s="17" t="s">
        <v>291</v>
      </c>
      <c r="CW32" s="17" t="s">
        <v>292</v>
      </c>
      <c r="CX32" s="17" t="s">
        <v>243</v>
      </c>
      <c r="CY32" s="17" t="s">
        <v>293</v>
      </c>
      <c r="CZ32" s="17" t="s">
        <v>294</v>
      </c>
      <c r="DA32" s="17" t="s">
        <v>242</v>
      </c>
      <c r="DB32" s="17" t="s">
        <v>295</v>
      </c>
      <c r="DC32" s="17" t="s">
        <v>296</v>
      </c>
      <c r="DD32" s="17" t="s">
        <v>297</v>
      </c>
      <c r="DE32" s="17" t="s">
        <v>298</v>
      </c>
      <c r="DF32" s="17" t="s">
        <v>299</v>
      </c>
      <c r="DG32" s="17" t="s">
        <v>300</v>
      </c>
      <c r="DH32" s="17" t="s">
        <v>301</v>
      </c>
      <c r="DI32" s="17" t="s">
        <v>302</v>
      </c>
      <c r="DJ32" s="17" t="s">
        <v>243</v>
      </c>
      <c r="DK32" s="17" t="s">
        <v>303</v>
      </c>
      <c r="DL32" s="17" t="s">
        <v>304</v>
      </c>
      <c r="DM32" s="17" t="s">
        <v>242</v>
      </c>
      <c r="DN32" s="17" t="s">
        <v>305</v>
      </c>
      <c r="DO32" s="17" t="s">
        <v>306</v>
      </c>
      <c r="DP32" s="17" t="s">
        <v>307</v>
      </c>
      <c r="DQ32" s="17" t="s">
        <v>308</v>
      </c>
      <c r="DR32" s="17" t="s">
        <v>309</v>
      </c>
      <c r="DS32" s="17" t="s">
        <v>310</v>
      </c>
      <c r="DT32" s="17" t="s">
        <v>311</v>
      </c>
      <c r="DU32" s="17" t="s">
        <v>312</v>
      </c>
      <c r="DV32" s="17" t="s">
        <v>243</v>
      </c>
      <c r="DW32" s="17" t="s">
        <v>313</v>
      </c>
      <c r="DX32" s="17" t="s">
        <v>314</v>
      </c>
      <c r="DY32" s="17" t="s">
        <v>242</v>
      </c>
      <c r="DZ32" s="17" t="s">
        <v>315</v>
      </c>
      <c r="EA32" s="17" t="s">
        <v>316</v>
      </c>
      <c r="EB32" s="17" t="s">
        <v>317</v>
      </c>
      <c r="EC32" s="17" t="s">
        <v>318</v>
      </c>
      <c r="ED32" s="17" t="s">
        <v>319</v>
      </c>
      <c r="EE32" s="17" t="s">
        <v>320</v>
      </c>
      <c r="EF32" s="17" t="s">
        <v>321</v>
      </c>
      <c r="EG32" s="17" t="s">
        <v>322</v>
      </c>
      <c r="EH32" s="17" t="s">
        <v>243</v>
      </c>
      <c r="EI32" s="17" t="s">
        <v>323</v>
      </c>
      <c r="EJ32" s="17" t="s">
        <v>324</v>
      </c>
    </row>
    <row r="33" spans="1:140" x14ac:dyDescent="0.4">
      <c r="B33" s="5">
        <v>1</v>
      </c>
      <c r="C33" s="3" t="str">
        <f>IF($D33="","",$V33)</f>
        <v/>
      </c>
      <c r="D33" s="3"/>
      <c r="E33" s="3" t="str">
        <f>IF($D33="","",$X33)</f>
        <v/>
      </c>
      <c r="F33" s="16" t="str">
        <f>IF($D33="","",$AA33)</f>
        <v/>
      </c>
      <c r="G33" s="16" t="str">
        <f>IF($D33="","",$AF33)</f>
        <v/>
      </c>
      <c r="H33" s="5">
        <v>6</v>
      </c>
      <c r="I33" s="3" t="str">
        <f>IF($J33="","",$AH33)</f>
        <v/>
      </c>
      <c r="J33" s="3"/>
      <c r="K33" s="3" t="str">
        <f>IF($J33="","",$AJ33)</f>
        <v/>
      </c>
      <c r="L33" s="16" t="str">
        <f>IF($J33="","",$AM33)</f>
        <v/>
      </c>
      <c r="M33" s="16" t="str">
        <f>IF($J33="","",$AR33)</f>
        <v/>
      </c>
      <c r="P33" s="17" t="str">
        <f>IF($D33="","",VLOOKUP($D33,申込用紙①!$D$15:$M$54,10,FALSE))</f>
        <v/>
      </c>
      <c r="Q33" s="17" t="str">
        <f>IF($J33="","",VLOOKUP($J33,申込用紙①!$D$15:$M$54,10,FALSE))</f>
        <v/>
      </c>
      <c r="R33" s="18">
        <v>1</v>
      </c>
      <c r="S33" s="17" t="str">
        <f>IF($P33="","",VLOOKUP($C31,コード一覧!$E$5:$F$21,2,FALSE))</f>
        <v/>
      </c>
      <c r="T33" s="17" t="str">
        <f>IF($C31="","",$C31)</f>
        <v>団体演武　中学生の部</v>
      </c>
      <c r="U33" s="17"/>
      <c r="V33" s="17" t="str">
        <f>IF($P33="","",VLOOKUP($P33,申込用紙①!$A$15:$K$54,V$4,FALSE))</f>
        <v/>
      </c>
      <c r="W33" s="17" t="str">
        <f>IF($P33="","",VLOOKUP($P33,申込用紙①!$A$15:$K$54,W$4,FALSE))</f>
        <v/>
      </c>
      <c r="X33" s="17" t="str">
        <f>IF($P33="","",DBCS(VLOOKUP($P33,申込用紙①!$A$15:$K$54,X$4,FALSE)))</f>
        <v/>
      </c>
      <c r="Y33" s="17" t="str">
        <f>IF($P33="","",DBCS(VLOOKUP($P33,申込用紙①!$A$15:$K$54,Y$4,FALSE)))</f>
        <v/>
      </c>
      <c r="Z33" s="17" t="str">
        <f>IF($P33="","",VLOOKUP($P33,申込用紙①!$A$15:$K$54,Z$4,FALSE))</f>
        <v/>
      </c>
      <c r="AA33" s="17" t="str">
        <f>IF($P33="","",VLOOKUP($P33,申込用紙①!$A$15:$K$54,AA$4,FALSE))</f>
        <v/>
      </c>
      <c r="AB33" s="17" t="str">
        <f>IF($P33="","",VLOOKUP($P33,申込用紙①!$A$15:$K$54,AB$4,FALSE))</f>
        <v/>
      </c>
      <c r="AC33" s="17" t="str">
        <f>IF($P33="","",VLOOKUP($P33,申込用紙①!$A$15:$K$54,AC$4,FALSE))</f>
        <v/>
      </c>
      <c r="AD33" s="17"/>
      <c r="AE33" s="17" t="str">
        <f>IF($P33="","",VLOOKUP($P33,申込用紙①!$A$15:$K$54,AE$4,FALSE))</f>
        <v/>
      </c>
      <c r="AF33" s="17" t="str">
        <f>IF($P33="","",VLOOKUP($P33,申込用紙①!$A$15:$K$54,AF$4,FALSE))</f>
        <v/>
      </c>
      <c r="AG33" s="17"/>
      <c r="AH33" s="17" t="str">
        <f>IF($Q33="","",VLOOKUP($Q33,申込用紙①!$A$15:$K$54,AH$4,FALSE))</f>
        <v/>
      </c>
      <c r="AI33" s="17" t="str">
        <f>IF($Q33="","",VLOOKUP($Q33,申込用紙①!$A$15:$K$54,AI$4,FALSE))</f>
        <v/>
      </c>
      <c r="AJ33" s="17" t="str">
        <f>IF($Q33="","",DBCS(VLOOKUP($Q33,申込用紙①!$A$15:$K$54,AJ$4,FALSE)))</f>
        <v/>
      </c>
      <c r="AK33" s="17" t="str">
        <f>IF($Q33="","",DBCS(VLOOKUP($Q33,申込用紙①!$A$15:$K$54,AK$4,FALSE)))</f>
        <v/>
      </c>
      <c r="AL33" s="17" t="str">
        <f>IF($Q33="","",VLOOKUP($Q33,申込用紙①!$A$15:$K$54,AL$4,FALSE))</f>
        <v/>
      </c>
      <c r="AM33" s="17" t="str">
        <f>IF($Q33="","",VLOOKUP($Q33,申込用紙①!$A$15:$K$54,AM$4,FALSE))</f>
        <v/>
      </c>
      <c r="AN33" s="17" t="str">
        <f>IF($Q33="","",VLOOKUP($Q33,申込用紙①!$A$15:$K$54,AN$4,FALSE))</f>
        <v/>
      </c>
      <c r="AO33" s="17" t="str">
        <f>IF($Q33="","",VLOOKUP($Q33,申込用紙①!$A$15:$K$54,AO$4,FALSE))</f>
        <v/>
      </c>
      <c r="AP33" s="17"/>
      <c r="AQ33" s="17" t="str">
        <f>IF($Q33="","",VLOOKUP($Q33,申込用紙①!$A$15:$K$54,AQ$4,FALSE))</f>
        <v/>
      </c>
      <c r="AR33" s="17" t="str">
        <f>IF($Q33="","",VLOOKUP($Q33,申込用紙①!$A$15:$K$54,AR$4,FALSE))</f>
        <v/>
      </c>
      <c r="AS33" s="17"/>
      <c r="AT33" s="17" t="str">
        <f>IF($P34="","",VLOOKUP($P34,申込用紙①!$A$15:$K$54,AT$4,FALSE))</f>
        <v/>
      </c>
      <c r="AU33" s="17" t="str">
        <f>IF($P34="","",VLOOKUP($P34,申込用紙①!$A$15:$K$54,AU$4,FALSE))</f>
        <v/>
      </c>
      <c r="AV33" s="17" t="str">
        <f>IF($P34="","",DBCS(VLOOKUP($P34,申込用紙①!$A$15:$K$54,AV$4,FALSE)))</f>
        <v/>
      </c>
      <c r="AW33" s="17" t="str">
        <f>IF($P34="","",DBCS(VLOOKUP($P34,申込用紙①!$A$15:$K$54,AW$4,FALSE)))</f>
        <v/>
      </c>
      <c r="AX33" s="17" t="str">
        <f>IF($P34="","",VLOOKUP($P34,申込用紙①!$A$15:$K$54,AX$4,FALSE))</f>
        <v/>
      </c>
      <c r="AY33" s="17" t="str">
        <f>IF($P34="","",VLOOKUP($P34,申込用紙①!$A$15:$K$54,AY$4,FALSE))</f>
        <v/>
      </c>
      <c r="AZ33" s="17" t="str">
        <f>IF($P34="","",VLOOKUP($P34,申込用紙①!$A$15:$K$54,AZ$4,FALSE))</f>
        <v/>
      </c>
      <c r="BA33" s="17" t="str">
        <f>IF($P34="","",VLOOKUP($P34,申込用紙①!$A$15:$K$54,BA$4,FALSE))</f>
        <v/>
      </c>
      <c r="BB33" s="17"/>
      <c r="BC33" s="17" t="str">
        <f>IF($P34="","",VLOOKUP($P34,申込用紙①!$A$15:$K$54,BC$4,FALSE))</f>
        <v/>
      </c>
      <c r="BD33" s="17" t="str">
        <f>IF($P34="","",VLOOKUP($P34,申込用紙①!$A$15:$K$54,BD$4,FALSE))</f>
        <v/>
      </c>
      <c r="BE33" s="17"/>
      <c r="BF33" s="17" t="str">
        <f>IF($Q34="","",VLOOKUP($Q34,申込用紙①!$A$15:$K$54,BF$4,FALSE))</f>
        <v/>
      </c>
      <c r="BG33" s="17" t="str">
        <f>IF($Q34="","",VLOOKUP($Q34,申込用紙①!$A$15:$K$54,BG$4,FALSE))</f>
        <v/>
      </c>
      <c r="BH33" s="17" t="str">
        <f>IF($Q34="","",DBCS(VLOOKUP($Q34,申込用紙①!$A$15:$K$54,BH$4,FALSE)))</f>
        <v/>
      </c>
      <c r="BI33" s="17" t="str">
        <f>IF($Q34="","",DBCS(VLOOKUP($Q34,申込用紙①!$A$15:$K$54,BI$4,FALSE)))</f>
        <v/>
      </c>
      <c r="BJ33" s="17" t="str">
        <f>IF($Q34="","",VLOOKUP($Q34,申込用紙①!$A$15:$K$54,BJ$4,FALSE))</f>
        <v/>
      </c>
      <c r="BK33" s="17" t="str">
        <f>IF($Q34="","",VLOOKUP($Q34,申込用紙①!$A$15:$K$54,BK$4,FALSE))</f>
        <v/>
      </c>
      <c r="BL33" s="17" t="str">
        <f>IF($Q34="","",VLOOKUP($Q34,申込用紙①!$A$15:$K$54,BL$4,FALSE))</f>
        <v/>
      </c>
      <c r="BM33" s="17" t="str">
        <f>IF($Q34="","",VLOOKUP($Q34,申込用紙①!$A$15:$K$54,BM$4,FALSE))</f>
        <v/>
      </c>
      <c r="BN33" s="17"/>
      <c r="BO33" s="17" t="str">
        <f>IF($Q34="","",VLOOKUP($Q34,申込用紙①!$A$15:$K$54,BO$4,FALSE))</f>
        <v/>
      </c>
      <c r="BP33" s="17" t="str">
        <f>IF($Q34="","",VLOOKUP($Q34,申込用紙①!$A$15:$K$54,BP$4,FALSE))</f>
        <v/>
      </c>
      <c r="BQ33" s="17"/>
      <c r="BR33" s="17" t="str">
        <f>IF($P35="","",VLOOKUP($P35,申込用紙①!$A$15:$K$54,BR$4,FALSE))</f>
        <v/>
      </c>
      <c r="BS33" s="17" t="str">
        <f>IF($P35="","",VLOOKUP($P35,申込用紙①!$A$15:$K$54,BS$4,FALSE))</f>
        <v/>
      </c>
      <c r="BT33" s="17" t="str">
        <f>IF($P35="","",DBCS(VLOOKUP($P35,申込用紙①!$A$15:$K$54,BT$4,FALSE)))</f>
        <v/>
      </c>
      <c r="BU33" s="17" t="str">
        <f>IF($P35="","",DBCS(VLOOKUP($P35,申込用紙①!$A$15:$K$54,BU$4,FALSE)))</f>
        <v/>
      </c>
      <c r="BV33" s="17" t="str">
        <f>IF($P35="","",VLOOKUP($P35,申込用紙①!$A$15:$K$54,BV$4,FALSE))</f>
        <v/>
      </c>
      <c r="BW33" s="17" t="str">
        <f>IF($P35="","",VLOOKUP($P35,申込用紙①!$A$15:$K$54,BW$4,FALSE))</f>
        <v/>
      </c>
      <c r="BX33" s="17" t="str">
        <f>IF($P35="","",VLOOKUP($P35,申込用紙①!$A$15:$K$54,BX$4,FALSE))</f>
        <v/>
      </c>
      <c r="BY33" s="17" t="str">
        <f>IF($P35="","",VLOOKUP($P35,申込用紙①!$A$15:$K$54,BY$4,FALSE))</f>
        <v/>
      </c>
      <c r="BZ33" s="17"/>
      <c r="CA33" s="17" t="str">
        <f>IF($P35="","",VLOOKUP($P35,申込用紙①!$A$15:$K$54,CA$4,FALSE))</f>
        <v/>
      </c>
      <c r="CB33" s="17" t="str">
        <f>IF($P35="","",VLOOKUP($P35,申込用紙①!$A$15:$K$54,CB$4,FALSE))</f>
        <v/>
      </c>
      <c r="CC33" s="17"/>
      <c r="CD33" s="17" t="str">
        <f>IF($Q35="","",VLOOKUP($Q35,申込用紙①!$A$15:$K$54,CD$4,FALSE))</f>
        <v/>
      </c>
      <c r="CE33" s="17" t="str">
        <f>IF($Q35="","",VLOOKUP($Q35,申込用紙①!$A$15:$K$54,CE$4,FALSE))</f>
        <v/>
      </c>
      <c r="CF33" s="17" t="str">
        <f>IF($Q35="","",DBCS(VLOOKUP($Q35,申込用紙①!$A$15:$K$54,CF$4,FALSE)))</f>
        <v/>
      </c>
      <c r="CG33" s="17" t="str">
        <f>IF($Q35="","",DBCS(VLOOKUP($Q35,申込用紙①!$A$15:$K$54,CG$4,FALSE)))</f>
        <v/>
      </c>
      <c r="CH33" s="17" t="str">
        <f>IF($Q35="","",VLOOKUP($Q35,申込用紙①!$A$15:$K$54,CH$4,FALSE))</f>
        <v/>
      </c>
      <c r="CI33" s="17" t="str">
        <f>IF($Q35="","",VLOOKUP($Q35,申込用紙①!$A$15:$K$54,CI$4,FALSE))</f>
        <v/>
      </c>
      <c r="CJ33" s="17" t="str">
        <f>IF($Q35="","",VLOOKUP($Q35,申込用紙①!$A$15:$K$54,CJ$4,FALSE))</f>
        <v/>
      </c>
      <c r="CK33" s="17" t="str">
        <f>IF($Q35="","",VLOOKUP($Q35,申込用紙①!$A$15:$K$54,CK$4,FALSE))</f>
        <v/>
      </c>
      <c r="CL33" s="17"/>
      <c r="CM33" s="17" t="str">
        <f>IF($Q35="","",VLOOKUP($Q35,申込用紙①!$A$15:$K$54,CM$4,FALSE))</f>
        <v/>
      </c>
      <c r="CN33" s="17" t="str">
        <f>IF($Q35="","",VLOOKUP($Q35,申込用紙①!$A$15:$K$54,CN$4,FALSE))</f>
        <v/>
      </c>
      <c r="CO33" s="17"/>
      <c r="CP33" s="17" t="str">
        <f>IF($P36="","",VLOOKUP($P36,申込用紙①!$A$15:$K$54,CP$4,FALSE))</f>
        <v/>
      </c>
      <c r="CQ33" s="17" t="str">
        <f>IF($P36="","",VLOOKUP($P36,申込用紙①!$A$15:$K$54,CQ$4,FALSE))</f>
        <v/>
      </c>
      <c r="CR33" s="17" t="str">
        <f>IF($P36="","",DBCS(VLOOKUP($P36,申込用紙①!$A$15:$K$54,CR$4,FALSE)))</f>
        <v/>
      </c>
      <c r="CS33" s="17" t="str">
        <f>IF($P36="","",DBCS(VLOOKUP($P36,申込用紙①!$A$15:$K$54,CS$4,FALSE)))</f>
        <v/>
      </c>
      <c r="CT33" s="17" t="str">
        <f>IF($P36="","",VLOOKUP($P36,申込用紙①!$A$15:$K$54,CT$4,FALSE))</f>
        <v/>
      </c>
      <c r="CU33" s="17" t="str">
        <f>IF($P36="","",VLOOKUP($P36,申込用紙①!$A$15:$K$54,CU$4,FALSE))</f>
        <v/>
      </c>
      <c r="CV33" s="17" t="str">
        <f>IF($P36="","",VLOOKUP($P36,申込用紙①!$A$15:$K$54,CV$4,FALSE))</f>
        <v/>
      </c>
      <c r="CW33" s="17" t="str">
        <f>IF($P36="","",VLOOKUP($P36,申込用紙①!$A$15:$K$54,CW$4,FALSE))</f>
        <v/>
      </c>
      <c r="CX33" s="17"/>
      <c r="CY33" s="17" t="str">
        <f>IF($P36="","",VLOOKUP($P36,申込用紙①!$A$15:$K$54,CY$4,FALSE))</f>
        <v/>
      </c>
      <c r="CZ33" s="17" t="str">
        <f>IF($P36="","",VLOOKUP($P36,申込用紙①!$A$15:$K$54,CZ$4,FALSE))</f>
        <v/>
      </c>
      <c r="DA33" s="17"/>
      <c r="DB33" s="17" t="str">
        <f>IF($Q36="","",VLOOKUP($Q36,申込用紙①!$A$15:$K$54,DB$4,FALSE))</f>
        <v/>
      </c>
      <c r="DC33" s="17" t="str">
        <f>IF($Q36="","",VLOOKUP($Q36,申込用紙①!$A$15:$K$54,DC$4,FALSE))</f>
        <v/>
      </c>
      <c r="DD33" s="17" t="str">
        <f>IF($Q36="","",DBCS(VLOOKUP($Q36,申込用紙①!$A$15:$K$54,DD$4,FALSE)))</f>
        <v/>
      </c>
      <c r="DE33" s="17" t="str">
        <f>IF($Q36="","",DBCS(VLOOKUP($Q36,申込用紙①!$A$15:$K$54,DE$4,FALSE)))</f>
        <v/>
      </c>
      <c r="DF33" s="17" t="str">
        <f>IF($Q36="","",VLOOKUP($Q36,申込用紙①!$A$15:$K$54,DF$4,FALSE))</f>
        <v/>
      </c>
      <c r="DG33" s="17" t="str">
        <f>IF($Q36="","",VLOOKUP($Q36,申込用紙①!$A$15:$K$54,DG$4,FALSE))</f>
        <v/>
      </c>
      <c r="DH33" s="17" t="str">
        <f>IF($Q36="","",VLOOKUP($Q36,申込用紙①!$A$15:$K$54,DH$4,FALSE))</f>
        <v/>
      </c>
      <c r="DI33" s="17" t="str">
        <f>IF($Q36="","",VLOOKUP($Q36,申込用紙①!$A$15:$K$54,DI$4,FALSE))</f>
        <v/>
      </c>
      <c r="DJ33" s="17"/>
      <c r="DK33" s="17" t="str">
        <f>IF($Q36="","",VLOOKUP($Q36,申込用紙①!$A$15:$K$54,DK$4,FALSE))</f>
        <v/>
      </c>
      <c r="DL33" s="17" t="str">
        <f>IF($Q36="","",VLOOKUP($Q36,申込用紙①!$A$15:$K$54,DL$4,FALSE))</f>
        <v/>
      </c>
      <c r="DM33" s="17"/>
      <c r="DN33" s="17" t="str">
        <f>IF($P37="","",VLOOKUP($P37,申込用紙①!$A$15:$K$54,DN$4,FALSE))</f>
        <v/>
      </c>
      <c r="DO33" s="17" t="str">
        <f>IF($P37="","",VLOOKUP($P37,申込用紙①!$A$15:$K$54,DO$4,FALSE))</f>
        <v/>
      </c>
      <c r="DP33" s="17" t="str">
        <f>IF($P37="","",DBCS(VLOOKUP($P37,申込用紙①!$A$15:$K$54,DP$4,FALSE)))</f>
        <v/>
      </c>
      <c r="DQ33" s="17" t="str">
        <f>IF($P37="","",DBCS(VLOOKUP($P37,申込用紙①!$A$15:$K$54,DQ$4,FALSE)))</f>
        <v/>
      </c>
      <c r="DR33" s="17" t="str">
        <f>IF($P37="","",VLOOKUP($P37,申込用紙①!$A$15:$K$54,DR$4,FALSE))</f>
        <v/>
      </c>
      <c r="DS33" s="17" t="str">
        <f>IF($P37="","",VLOOKUP($P37,申込用紙①!$A$15:$K$54,DS$4,FALSE))</f>
        <v/>
      </c>
      <c r="DT33" s="17" t="str">
        <f>IF($P37="","",VLOOKUP($P37,申込用紙①!$A$15:$K$54,DT$4,FALSE))</f>
        <v/>
      </c>
      <c r="DU33" s="17" t="str">
        <f>IF($P37="","",VLOOKUP($P37,申込用紙①!$A$15:$K$54,DU$4,FALSE))</f>
        <v/>
      </c>
      <c r="DV33" s="17"/>
      <c r="DW33" s="17" t="str">
        <f>IF($P37="","",VLOOKUP($P37,申込用紙①!$A$15:$K$54,DW$4,FALSE))</f>
        <v/>
      </c>
      <c r="DX33" s="17" t="str">
        <f>IF($P37="","",VLOOKUP($P37,申込用紙①!$A$15:$K$54,DX$4,FALSE))</f>
        <v/>
      </c>
      <c r="DY33" s="17"/>
      <c r="DZ33" s="17" t="str">
        <f>IF($Q37="","",VLOOKUP($Q37,申込用紙①!$A$15:$K$54,DZ$4,FALSE))</f>
        <v/>
      </c>
      <c r="EA33" s="17" t="str">
        <f>IF($Q37="","",VLOOKUP($Q37,申込用紙①!$A$15:$K$54,EA$4,FALSE))</f>
        <v/>
      </c>
      <c r="EB33" s="17" t="str">
        <f>IF($Q37="","",DBCS(VLOOKUP($Q37,申込用紙①!$A$15:$K$54,EB$4,FALSE)))</f>
        <v/>
      </c>
      <c r="EC33" s="17" t="str">
        <f>IF($Q37="","",DBCS(VLOOKUP($Q37,申込用紙①!$A$15:$K$54,EC$4,FALSE)))</f>
        <v/>
      </c>
      <c r="ED33" s="17" t="str">
        <f>IF($Q37="","",VLOOKUP($Q37,申込用紙①!$A$15:$K$54,ED$4,FALSE))</f>
        <v/>
      </c>
      <c r="EE33" s="17" t="str">
        <f>IF($Q37="","",VLOOKUP($Q37,申込用紙①!$A$15:$K$54,EE$4,FALSE))</f>
        <v/>
      </c>
      <c r="EF33" s="17" t="str">
        <f>IF($Q37="","",VLOOKUP($Q37,申込用紙①!$A$15:$K$54,EF$4,FALSE))</f>
        <v/>
      </c>
      <c r="EG33" s="17" t="str">
        <f>IF($Q37="","",VLOOKUP($Q37,申込用紙①!$A$15:$K$54,EG$4,FALSE))</f>
        <v/>
      </c>
      <c r="EH33" s="17"/>
      <c r="EI33" s="17" t="str">
        <f>IF($Q37="","",VLOOKUP($Q37,申込用紙①!$A$15:$K$54,EI$4,FALSE))</f>
        <v/>
      </c>
      <c r="EJ33" s="17" t="str">
        <f>IF($Q37="","",VLOOKUP($Q37,申込用紙①!$A$15:$K$54,EJ$4,FALSE))</f>
        <v/>
      </c>
    </row>
    <row r="34" spans="1:140" x14ac:dyDescent="0.4">
      <c r="B34" s="5">
        <v>2</v>
      </c>
      <c r="C34" s="3" t="str">
        <f>IF($D34="","",$V34)</f>
        <v/>
      </c>
      <c r="D34" s="3"/>
      <c r="E34" s="3" t="str">
        <f>IF($D34="","",$X34)</f>
        <v/>
      </c>
      <c r="F34" s="16" t="str">
        <f>IF($D34="","",$AA34)</f>
        <v/>
      </c>
      <c r="G34" s="16" t="str">
        <f>IF($D34="","",$AF34)</f>
        <v/>
      </c>
      <c r="H34" s="5">
        <v>7</v>
      </c>
      <c r="I34" s="3" t="str">
        <f>IF($J34="","",$AH34)</f>
        <v/>
      </c>
      <c r="J34" s="3"/>
      <c r="K34" s="3" t="str">
        <f>IF($J34="","",$AJ34)</f>
        <v/>
      </c>
      <c r="L34" s="16" t="str">
        <f>IF($J34="","",$AM34)</f>
        <v/>
      </c>
      <c r="M34" s="16" t="str">
        <f>IF($J34="","",$AR34)</f>
        <v/>
      </c>
      <c r="P34" s="17" t="str">
        <f>IF($D34="","",VLOOKUP($D34,申込用紙①!$D$15:$M$54,10,FALSE))</f>
        <v/>
      </c>
      <c r="Q34" s="17" t="str">
        <f>IF($J34="","",VLOOKUP($J34,申込用紙①!$D$15:$M$54,10,FALSE))</f>
        <v/>
      </c>
      <c r="R34" s="18">
        <v>2</v>
      </c>
      <c r="S34" s="17"/>
      <c r="T34" s="17"/>
      <c r="U34" s="17"/>
      <c r="V34" s="17" t="str">
        <f>IF($P34="","",VLOOKUP($P34,申込用紙①!$A$15:$K$54,V$4,FALSE))</f>
        <v/>
      </c>
      <c r="W34" s="17" t="str">
        <f>IF($P34="","",VLOOKUP($P34,申込用紙①!$A$15:$K$54,W$4,FALSE))</f>
        <v/>
      </c>
      <c r="X34" s="17" t="str">
        <f>IF($P34="","",DBCS(VLOOKUP($P34,申込用紙①!$A$15:$K$54,X$4,FALSE)))</f>
        <v/>
      </c>
      <c r="Y34" s="17" t="str">
        <f>IF($P34="","",DBCS(VLOOKUP($P34,申込用紙①!$A$15:$K$54,Y$4,FALSE)))</f>
        <v/>
      </c>
      <c r="Z34" s="17" t="str">
        <f>IF($P34="","",VLOOKUP($P34,申込用紙①!$A$15:$K$54,Z$4,FALSE))</f>
        <v/>
      </c>
      <c r="AA34" s="17" t="str">
        <f>IF($P34="","",VLOOKUP($P34,申込用紙①!$A$15:$K$54,AA$4,FALSE))</f>
        <v/>
      </c>
      <c r="AB34" s="17" t="str">
        <f>IF($P34="","",VLOOKUP($P34,申込用紙①!$A$15:$K$54,AB$4,FALSE))</f>
        <v/>
      </c>
      <c r="AC34" s="17" t="str">
        <f>IF($P34="","",VLOOKUP($P34,申込用紙①!$A$15:$K$54,AC$4,FALSE))</f>
        <v/>
      </c>
      <c r="AD34" s="17"/>
      <c r="AE34" s="17" t="str">
        <f>IF($P34="","",VLOOKUP($P34,申込用紙①!$A$15:$K$54,AE$4,FALSE))</f>
        <v/>
      </c>
      <c r="AF34" s="17" t="str">
        <f>IF($P34="","",VLOOKUP($P34,申込用紙①!$A$15:$K$54,AF$4,FALSE))</f>
        <v/>
      </c>
      <c r="AG34" s="17"/>
      <c r="AH34" s="17" t="str">
        <f>IF($Q34="","",VLOOKUP($Q34,申込用紙①!$A$15:$K$54,AH$4,FALSE))</f>
        <v/>
      </c>
      <c r="AI34" s="17" t="str">
        <f>IF($Q34="","",VLOOKUP($Q34,申込用紙①!$A$15:$K$54,AI$4,FALSE))</f>
        <v/>
      </c>
      <c r="AJ34" s="17" t="str">
        <f>IF($Q34="","",DBCS(VLOOKUP($Q34,申込用紙①!$A$15:$K$54,AJ$4,FALSE)))</f>
        <v/>
      </c>
      <c r="AK34" s="17" t="str">
        <f>IF($Q34="","",DBCS(VLOOKUP($Q34,申込用紙①!$A$15:$K$54,AK$4,FALSE)))</f>
        <v/>
      </c>
      <c r="AL34" s="17" t="str">
        <f>IF($Q34="","",VLOOKUP($Q34,申込用紙①!$A$15:$K$54,AL$4,FALSE))</f>
        <v/>
      </c>
      <c r="AM34" s="17" t="str">
        <f>IF($Q34="","",VLOOKUP($Q34,申込用紙①!$A$15:$K$54,AM$4,FALSE))</f>
        <v/>
      </c>
      <c r="AN34" s="17" t="str">
        <f>IF($Q34="","",VLOOKUP($Q34,申込用紙①!$A$15:$K$54,AN$4,FALSE))</f>
        <v/>
      </c>
      <c r="AO34" s="17" t="str">
        <f>IF($Q34="","",VLOOKUP($Q34,申込用紙①!$A$15:$K$54,AO$4,FALSE))</f>
        <v/>
      </c>
      <c r="AP34" s="17"/>
      <c r="AQ34" s="17" t="str">
        <f>IF($Q34="","",VLOOKUP($Q34,申込用紙①!$A$15:$K$54,AQ$4,FALSE))</f>
        <v/>
      </c>
      <c r="AR34" s="17" t="str">
        <f>IF($Q34="","",VLOOKUP($Q34,申込用紙①!$A$15:$K$54,AR$4,FALSE))</f>
        <v/>
      </c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</row>
    <row r="35" spans="1:140" x14ac:dyDescent="0.4">
      <c r="B35" s="5">
        <v>3</v>
      </c>
      <c r="C35" s="3" t="str">
        <f>IF($D35="","",$V35)</f>
        <v/>
      </c>
      <c r="D35" s="3"/>
      <c r="E35" s="3" t="str">
        <f>IF($D35="","",$X35)</f>
        <v/>
      </c>
      <c r="F35" s="16" t="str">
        <f>IF($D35="","",$AA35)</f>
        <v/>
      </c>
      <c r="G35" s="16" t="str">
        <f>IF($D35="","",$AF35)</f>
        <v/>
      </c>
      <c r="H35" s="5">
        <v>8</v>
      </c>
      <c r="I35" s="3" t="str">
        <f>IF($J35="","",$AH35)</f>
        <v/>
      </c>
      <c r="J35" s="3"/>
      <c r="K35" s="3" t="str">
        <f>IF($J35="","",$AJ35)</f>
        <v/>
      </c>
      <c r="L35" s="16" t="str">
        <f>IF($J35="","",$AM35)</f>
        <v/>
      </c>
      <c r="M35" s="16" t="str">
        <f>IF($J35="","",$AR35)</f>
        <v/>
      </c>
      <c r="P35" s="17" t="str">
        <f>IF($D35="","",VLOOKUP($D35,申込用紙①!$D$15:$M$54,10,FALSE))</f>
        <v/>
      </c>
      <c r="Q35" s="17" t="str">
        <f>IF($J35="","",VLOOKUP($J35,申込用紙①!$D$15:$M$54,10,FALSE))</f>
        <v/>
      </c>
      <c r="R35" s="18">
        <v>3</v>
      </c>
      <c r="S35" s="17"/>
      <c r="T35" s="17"/>
      <c r="U35" s="17"/>
      <c r="V35" s="17" t="str">
        <f>IF($P35="","",VLOOKUP($P35,申込用紙①!$A$15:$K$54,V$4,FALSE))</f>
        <v/>
      </c>
      <c r="W35" s="17" t="str">
        <f>IF($P35="","",VLOOKUP($P35,申込用紙①!$A$15:$K$54,W$4,FALSE))</f>
        <v/>
      </c>
      <c r="X35" s="17" t="str">
        <f>IF($P35="","",DBCS(VLOOKUP($P35,申込用紙①!$A$15:$K$54,X$4,FALSE)))</f>
        <v/>
      </c>
      <c r="Y35" s="17" t="str">
        <f>IF($P35="","",DBCS(VLOOKUP($P35,申込用紙①!$A$15:$K$54,Y$4,FALSE)))</f>
        <v/>
      </c>
      <c r="Z35" s="17" t="str">
        <f>IF($P35="","",VLOOKUP($P35,申込用紙①!$A$15:$K$54,Z$4,FALSE))</f>
        <v/>
      </c>
      <c r="AA35" s="17" t="str">
        <f>IF($P35="","",VLOOKUP($P35,申込用紙①!$A$15:$K$54,AA$4,FALSE))</f>
        <v/>
      </c>
      <c r="AB35" s="17" t="str">
        <f>IF($P35="","",VLOOKUP($P35,申込用紙①!$A$15:$K$54,AB$4,FALSE))</f>
        <v/>
      </c>
      <c r="AC35" s="17" t="str">
        <f>IF($P35="","",VLOOKUP($P35,申込用紙①!$A$15:$K$54,AC$4,FALSE))</f>
        <v/>
      </c>
      <c r="AD35" s="17"/>
      <c r="AE35" s="17" t="str">
        <f>IF($P35="","",VLOOKUP($P35,申込用紙①!$A$15:$K$54,AE$4,FALSE))</f>
        <v/>
      </c>
      <c r="AF35" s="17" t="str">
        <f>IF($P35="","",VLOOKUP($P35,申込用紙①!$A$15:$K$54,AF$4,FALSE))</f>
        <v/>
      </c>
      <c r="AG35" s="17"/>
      <c r="AH35" s="17" t="str">
        <f>IF($Q35="","",VLOOKUP($Q35,申込用紙①!$A$15:$K$54,AH$4,FALSE))</f>
        <v/>
      </c>
      <c r="AI35" s="17" t="str">
        <f>IF($Q35="","",VLOOKUP($Q35,申込用紙①!$A$15:$K$54,AI$4,FALSE))</f>
        <v/>
      </c>
      <c r="AJ35" s="17" t="str">
        <f>IF($Q35="","",DBCS(VLOOKUP($Q35,申込用紙①!$A$15:$K$54,AJ$4,FALSE)))</f>
        <v/>
      </c>
      <c r="AK35" s="17" t="str">
        <f>IF($Q35="","",DBCS(VLOOKUP($Q35,申込用紙①!$A$15:$K$54,AK$4,FALSE)))</f>
        <v/>
      </c>
      <c r="AL35" s="17" t="str">
        <f>IF($Q35="","",VLOOKUP($Q35,申込用紙①!$A$15:$K$54,AL$4,FALSE))</f>
        <v/>
      </c>
      <c r="AM35" s="17" t="str">
        <f>IF($Q35="","",VLOOKUP($Q35,申込用紙①!$A$15:$K$54,AM$4,FALSE))</f>
        <v/>
      </c>
      <c r="AN35" s="17" t="str">
        <f>IF($Q35="","",VLOOKUP($Q35,申込用紙①!$A$15:$K$54,AN$4,FALSE))</f>
        <v/>
      </c>
      <c r="AO35" s="17" t="str">
        <f>IF($Q35="","",VLOOKUP($Q35,申込用紙①!$A$15:$K$54,AO$4,FALSE))</f>
        <v/>
      </c>
      <c r="AP35" s="17"/>
      <c r="AQ35" s="17" t="str">
        <f>IF($Q35="","",VLOOKUP($Q35,申込用紙①!$A$15:$K$54,AQ$4,FALSE))</f>
        <v/>
      </c>
      <c r="AR35" s="17" t="str">
        <f>IF($Q35="","",VLOOKUP($Q35,申込用紙①!$A$15:$K$54,AR$4,FALSE))</f>
        <v/>
      </c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</row>
    <row r="36" spans="1:140" x14ac:dyDescent="0.4">
      <c r="B36" s="5">
        <v>4</v>
      </c>
      <c r="C36" s="3" t="str">
        <f>IF($D36="","",$V36)</f>
        <v/>
      </c>
      <c r="D36" s="3"/>
      <c r="E36" s="3" t="str">
        <f>IF($D36="","",$X36)</f>
        <v/>
      </c>
      <c r="F36" s="16" t="str">
        <f>IF($D36="","",$AA36)</f>
        <v/>
      </c>
      <c r="G36" s="16" t="str">
        <f>IF($D36="","",$AF36)</f>
        <v/>
      </c>
      <c r="H36" s="31" t="s">
        <v>240</v>
      </c>
      <c r="I36" s="3" t="str">
        <f>IF($J36="","",$AH36)</f>
        <v/>
      </c>
      <c r="J36" s="3"/>
      <c r="K36" s="3" t="str">
        <f>IF($J36="","",$AJ36)</f>
        <v/>
      </c>
      <c r="L36" s="16" t="str">
        <f>IF($J36="","",$AM36)</f>
        <v/>
      </c>
      <c r="M36" s="16" t="str">
        <f>IF($J36="","",$AR36)</f>
        <v/>
      </c>
      <c r="P36" s="17" t="str">
        <f>IF($D36="","",VLOOKUP($D36,申込用紙①!$D$15:$M$54,10,FALSE))</f>
        <v/>
      </c>
      <c r="Q36" s="17" t="str">
        <f>IF($J36="","",VLOOKUP($J36,申込用紙①!$D$15:$M$54,10,FALSE))</f>
        <v/>
      </c>
      <c r="R36" s="18">
        <v>4</v>
      </c>
      <c r="S36" s="17"/>
      <c r="T36" s="17"/>
      <c r="U36" s="17"/>
      <c r="V36" s="17" t="str">
        <f>IF($P36="","",VLOOKUP($P36,申込用紙①!$A$15:$K$54,V$4,FALSE))</f>
        <v/>
      </c>
      <c r="W36" s="17" t="str">
        <f>IF($P36="","",VLOOKUP($P36,申込用紙①!$A$15:$K$54,W$4,FALSE))</f>
        <v/>
      </c>
      <c r="X36" s="17" t="str">
        <f>IF($P36="","",DBCS(VLOOKUP($P36,申込用紙①!$A$15:$K$54,X$4,FALSE)))</f>
        <v/>
      </c>
      <c r="Y36" s="17" t="str">
        <f>IF($P36="","",DBCS(VLOOKUP($P36,申込用紙①!$A$15:$K$54,Y$4,FALSE)))</f>
        <v/>
      </c>
      <c r="Z36" s="17" t="str">
        <f>IF($P36="","",VLOOKUP($P36,申込用紙①!$A$15:$K$54,Z$4,FALSE))</f>
        <v/>
      </c>
      <c r="AA36" s="17" t="str">
        <f>IF($P36="","",VLOOKUP($P36,申込用紙①!$A$15:$K$54,AA$4,FALSE))</f>
        <v/>
      </c>
      <c r="AB36" s="17" t="str">
        <f>IF($P36="","",VLOOKUP($P36,申込用紙①!$A$15:$K$54,AB$4,FALSE))</f>
        <v/>
      </c>
      <c r="AC36" s="17" t="str">
        <f>IF($P36="","",VLOOKUP($P36,申込用紙①!$A$15:$K$54,AC$4,FALSE))</f>
        <v/>
      </c>
      <c r="AD36" s="17"/>
      <c r="AE36" s="17" t="str">
        <f>IF($P36="","",VLOOKUP($P36,申込用紙①!$A$15:$K$54,AE$4,FALSE))</f>
        <v/>
      </c>
      <c r="AF36" s="17" t="str">
        <f>IF($P36="","",VLOOKUP($P36,申込用紙①!$A$15:$K$54,AF$4,FALSE))</f>
        <v/>
      </c>
      <c r="AG36" s="17"/>
      <c r="AH36" s="17" t="str">
        <f>IF($Q36="","",VLOOKUP($Q36,申込用紙①!$A$15:$K$54,AH$4,FALSE))</f>
        <v/>
      </c>
      <c r="AI36" s="17" t="str">
        <f>IF($Q36="","",VLOOKUP($Q36,申込用紙①!$A$15:$K$54,AI$4,FALSE))</f>
        <v/>
      </c>
      <c r="AJ36" s="17" t="str">
        <f>IF($Q36="","",DBCS(VLOOKUP($Q36,申込用紙①!$A$15:$K$54,AJ$4,FALSE)))</f>
        <v/>
      </c>
      <c r="AK36" s="17" t="str">
        <f>IF($Q36="","",DBCS(VLOOKUP($Q36,申込用紙①!$A$15:$K$54,AK$4,FALSE)))</f>
        <v/>
      </c>
      <c r="AL36" s="17" t="str">
        <f>IF($Q36="","",VLOOKUP($Q36,申込用紙①!$A$15:$K$54,AL$4,FALSE))</f>
        <v/>
      </c>
      <c r="AM36" s="17" t="str">
        <f>IF($Q36="","",VLOOKUP($Q36,申込用紙①!$A$15:$K$54,AM$4,FALSE))</f>
        <v/>
      </c>
      <c r="AN36" s="17" t="str">
        <f>IF($Q36="","",VLOOKUP($Q36,申込用紙①!$A$15:$K$54,AN$4,FALSE))</f>
        <v/>
      </c>
      <c r="AO36" s="17" t="str">
        <f>IF($Q36="","",VLOOKUP($Q36,申込用紙①!$A$15:$K$54,AO$4,FALSE))</f>
        <v/>
      </c>
      <c r="AP36" s="17"/>
      <c r="AQ36" s="17" t="str">
        <f>IF($Q36="","",VLOOKUP($Q36,申込用紙①!$A$15:$K$54,AQ$4,FALSE))</f>
        <v/>
      </c>
      <c r="AR36" s="17" t="str">
        <f>IF($Q36="","",VLOOKUP($Q36,申込用紙①!$A$15:$K$54,AR$4,FALSE))</f>
        <v/>
      </c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</row>
    <row r="37" spans="1:140" x14ac:dyDescent="0.4">
      <c r="B37" s="5">
        <v>5</v>
      </c>
      <c r="C37" s="3" t="str">
        <f>IF($D37="","",$V37)</f>
        <v/>
      </c>
      <c r="D37" s="3"/>
      <c r="E37" s="3" t="str">
        <f>IF($D37="","",$X37)</f>
        <v/>
      </c>
      <c r="F37" s="16" t="str">
        <f>IF($D37="","",$AA37)</f>
        <v/>
      </c>
      <c r="G37" s="16" t="str">
        <f>IF($D37="","",$AF37)</f>
        <v/>
      </c>
      <c r="H37" s="31" t="s">
        <v>240</v>
      </c>
      <c r="I37" s="3" t="str">
        <f>IF($J37="","",$AH37)</f>
        <v/>
      </c>
      <c r="J37" s="3"/>
      <c r="K37" s="3" t="str">
        <f>IF($J37="","",$AJ37)</f>
        <v/>
      </c>
      <c r="L37" s="16" t="str">
        <f>IF($J37="","",$AM37)</f>
        <v/>
      </c>
      <c r="M37" s="16" t="str">
        <f>IF($J37="","",$AR37)</f>
        <v/>
      </c>
      <c r="P37" s="17" t="str">
        <f>IF($D37="","",VLOOKUP($D37,申込用紙①!$D$15:$M$54,10,FALSE))</f>
        <v/>
      </c>
      <c r="Q37" s="17" t="str">
        <f>IF($J37="","",VLOOKUP($J37,申込用紙①!$D$15:$M$54,10,FALSE))</f>
        <v/>
      </c>
      <c r="R37" s="18">
        <v>5</v>
      </c>
      <c r="S37" s="17"/>
      <c r="T37" s="17"/>
      <c r="U37" s="17"/>
      <c r="V37" s="17" t="str">
        <f>IF($P37="","",VLOOKUP($P37,申込用紙①!$A$15:$K$54,V$4,FALSE))</f>
        <v/>
      </c>
      <c r="W37" s="17" t="str">
        <f>IF($P37="","",VLOOKUP($P37,申込用紙①!$A$15:$K$54,W$4,FALSE))</f>
        <v/>
      </c>
      <c r="X37" s="17" t="str">
        <f>IF($P37="","",DBCS(VLOOKUP($P37,申込用紙①!$A$15:$K$54,X$4,FALSE)))</f>
        <v/>
      </c>
      <c r="Y37" s="17" t="str">
        <f>IF($P37="","",DBCS(VLOOKUP($P37,申込用紙①!$A$15:$K$54,Y$4,FALSE)))</f>
        <v/>
      </c>
      <c r="Z37" s="17" t="str">
        <f>IF($P37="","",VLOOKUP($P37,申込用紙①!$A$15:$K$54,Z$4,FALSE))</f>
        <v/>
      </c>
      <c r="AA37" s="17" t="str">
        <f>IF($P37="","",VLOOKUP($P37,申込用紙①!$A$15:$K$54,AA$4,FALSE))</f>
        <v/>
      </c>
      <c r="AB37" s="17" t="str">
        <f>IF($P37="","",VLOOKUP($P37,申込用紙①!$A$15:$K$54,AB$4,FALSE))</f>
        <v/>
      </c>
      <c r="AC37" s="17" t="str">
        <f>IF($P37="","",VLOOKUP($P37,申込用紙①!$A$15:$K$54,AC$4,FALSE))</f>
        <v/>
      </c>
      <c r="AD37" s="17"/>
      <c r="AE37" s="17" t="str">
        <f>IF($P37="","",VLOOKUP($P37,申込用紙①!$A$15:$K$54,AE$4,FALSE))</f>
        <v/>
      </c>
      <c r="AF37" s="17" t="str">
        <f>IF($P37="","",VLOOKUP($P37,申込用紙①!$A$15:$K$54,AF$4,FALSE))</f>
        <v/>
      </c>
      <c r="AG37" s="17"/>
      <c r="AH37" s="17" t="str">
        <f>IF($Q37="","",VLOOKUP($Q37,申込用紙①!$A$15:$K$54,AH$4,FALSE))</f>
        <v/>
      </c>
      <c r="AI37" s="17" t="str">
        <f>IF($Q37="","",VLOOKUP($Q37,申込用紙①!$A$15:$K$54,AI$4,FALSE))</f>
        <v/>
      </c>
      <c r="AJ37" s="17" t="str">
        <f>IF($Q37="","",DBCS(VLOOKUP($Q37,申込用紙①!$A$15:$K$54,AJ$4,FALSE)))</f>
        <v/>
      </c>
      <c r="AK37" s="17" t="str">
        <f>IF($Q37="","",DBCS(VLOOKUP($Q37,申込用紙①!$A$15:$K$54,AK$4,FALSE)))</f>
        <v/>
      </c>
      <c r="AL37" s="17" t="str">
        <f>IF($Q37="","",VLOOKUP($Q37,申込用紙①!$A$15:$K$54,AL$4,FALSE))</f>
        <v/>
      </c>
      <c r="AM37" s="17" t="str">
        <f>IF($Q37="","",VLOOKUP($Q37,申込用紙①!$A$15:$K$54,AM$4,FALSE))</f>
        <v/>
      </c>
      <c r="AN37" s="17" t="str">
        <f>IF($Q37="","",VLOOKUP($Q37,申込用紙①!$A$15:$K$54,AN$4,FALSE))</f>
        <v/>
      </c>
      <c r="AO37" s="17" t="str">
        <f>IF($Q37="","",VLOOKUP($Q37,申込用紙①!$A$15:$K$54,AO$4,FALSE))</f>
        <v/>
      </c>
      <c r="AP37" s="17"/>
      <c r="AQ37" s="17" t="str">
        <f>IF($Q37="","",VLOOKUP($Q37,申込用紙①!$A$15:$K$54,AQ$4,FALSE))</f>
        <v/>
      </c>
      <c r="AR37" s="17" t="str">
        <f>IF($Q37="","",VLOOKUP($Q37,申込用紙①!$A$15:$K$54,AR$4,FALSE))</f>
        <v/>
      </c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</row>
    <row r="38" spans="1:140" x14ac:dyDescent="0.4">
      <c r="P38" s="17"/>
      <c r="Q38" s="17"/>
      <c r="R38" s="17"/>
      <c r="S38" s="58" t="str">
        <f>S33</f>
        <v/>
      </c>
      <c r="T38" s="59" t="str">
        <f t="shared" ref="T38:AF38" si="212">T33</f>
        <v>団体演武　中学生の部</v>
      </c>
      <c r="U38" s="59">
        <f>U33</f>
        <v>0</v>
      </c>
      <c r="V38" s="59" t="str">
        <f t="shared" ref="V38:AH38" si="213">V33</f>
        <v/>
      </c>
      <c r="W38" s="59" t="str">
        <f t="shared" si="213"/>
        <v/>
      </c>
      <c r="X38" s="59" t="str">
        <f t="shared" si="213"/>
        <v/>
      </c>
      <c r="Y38" s="59" t="str">
        <f t="shared" si="213"/>
        <v/>
      </c>
      <c r="Z38" s="59" t="str">
        <f t="shared" si="213"/>
        <v/>
      </c>
      <c r="AA38" s="59" t="str">
        <f t="shared" si="213"/>
        <v/>
      </c>
      <c r="AB38" s="59" t="str">
        <f t="shared" si="213"/>
        <v/>
      </c>
      <c r="AC38" s="59" t="str">
        <f t="shared" si="213"/>
        <v/>
      </c>
      <c r="AD38" s="59">
        <f t="shared" si="213"/>
        <v>0</v>
      </c>
      <c r="AE38" s="59" t="str">
        <f t="shared" si="213"/>
        <v/>
      </c>
      <c r="AF38" s="59" t="str">
        <f t="shared" si="213"/>
        <v/>
      </c>
      <c r="AG38" s="59">
        <f>U34</f>
        <v>0</v>
      </c>
      <c r="AH38" s="59" t="str">
        <f t="shared" ref="AH38" si="214">V34</f>
        <v/>
      </c>
      <c r="AI38" s="59" t="str">
        <f t="shared" ref="AI38" si="215">W34</f>
        <v/>
      </c>
      <c r="AJ38" s="59" t="str">
        <f t="shared" ref="AJ38" si="216">X34</f>
        <v/>
      </c>
      <c r="AK38" s="59" t="str">
        <f t="shared" ref="AK38" si="217">Y34</f>
        <v/>
      </c>
      <c r="AL38" s="59" t="str">
        <f t="shared" ref="AL38" si="218">Z34</f>
        <v/>
      </c>
      <c r="AM38" s="59" t="str">
        <f t="shared" ref="AM38" si="219">AA34</f>
        <v/>
      </c>
      <c r="AN38" s="59" t="str">
        <f t="shared" ref="AN38" si="220">AB34</f>
        <v/>
      </c>
      <c r="AO38" s="59" t="str">
        <f t="shared" ref="AO38" si="221">AC34</f>
        <v/>
      </c>
      <c r="AP38" s="59">
        <f t="shared" ref="AP38" si="222">AD34</f>
        <v>0</v>
      </c>
      <c r="AQ38" s="59" t="str">
        <f t="shared" ref="AQ38" si="223">AE34</f>
        <v/>
      </c>
      <c r="AR38" s="59" t="str">
        <f t="shared" ref="AR38" si="224">AF34</f>
        <v/>
      </c>
      <c r="AS38" s="59">
        <f>U35</f>
        <v>0</v>
      </c>
      <c r="AT38" s="59" t="str">
        <f t="shared" ref="AT38" si="225">V35</f>
        <v/>
      </c>
      <c r="AU38" s="59" t="str">
        <f t="shared" ref="AU38" si="226">W35</f>
        <v/>
      </c>
      <c r="AV38" s="59" t="str">
        <f t="shared" ref="AV38" si="227">X35</f>
        <v/>
      </c>
      <c r="AW38" s="59" t="str">
        <f t="shared" ref="AW38" si="228">Y35</f>
        <v/>
      </c>
      <c r="AX38" s="59" t="str">
        <f t="shared" ref="AX38" si="229">Z35</f>
        <v/>
      </c>
      <c r="AY38" s="59" t="str">
        <f t="shared" ref="AY38" si="230">AA35</f>
        <v/>
      </c>
      <c r="AZ38" s="59" t="str">
        <f t="shared" ref="AZ38" si="231">AB35</f>
        <v/>
      </c>
      <c r="BA38" s="59" t="str">
        <f t="shared" ref="BA38" si="232">AC35</f>
        <v/>
      </c>
      <c r="BB38" s="59">
        <f t="shared" ref="BB38" si="233">AD35</f>
        <v>0</v>
      </c>
      <c r="BC38" s="59" t="str">
        <f t="shared" ref="BC38" si="234">AE35</f>
        <v/>
      </c>
      <c r="BD38" s="59" t="str">
        <f t="shared" ref="BD38" si="235">AF35</f>
        <v/>
      </c>
      <c r="BE38" s="59">
        <f>U36</f>
        <v>0</v>
      </c>
      <c r="BF38" s="59" t="str">
        <f t="shared" ref="BF38" si="236">V36</f>
        <v/>
      </c>
      <c r="BG38" s="59" t="str">
        <f t="shared" ref="BG38" si="237">W36</f>
        <v/>
      </c>
      <c r="BH38" s="59" t="str">
        <f t="shared" ref="BH38" si="238">X36</f>
        <v/>
      </c>
      <c r="BI38" s="59" t="str">
        <f t="shared" ref="BI38" si="239">Y36</f>
        <v/>
      </c>
      <c r="BJ38" s="59" t="str">
        <f t="shared" ref="BJ38" si="240">Z36</f>
        <v/>
      </c>
      <c r="BK38" s="59" t="str">
        <f t="shared" ref="BK38" si="241">AA36</f>
        <v/>
      </c>
      <c r="BL38" s="59" t="str">
        <f t="shared" ref="BL38" si="242">AB36</f>
        <v/>
      </c>
      <c r="BM38" s="59" t="str">
        <f t="shared" ref="BM38" si="243">AC36</f>
        <v/>
      </c>
      <c r="BN38" s="59">
        <f t="shared" ref="BN38" si="244">AD36</f>
        <v>0</v>
      </c>
      <c r="BO38" s="59" t="str">
        <f t="shared" ref="BO38" si="245">AE36</f>
        <v/>
      </c>
      <c r="BP38" s="59" t="str">
        <f t="shared" ref="BP38" si="246">AF36</f>
        <v/>
      </c>
      <c r="BQ38" s="59">
        <f>U37</f>
        <v>0</v>
      </c>
      <c r="BR38" s="59" t="str">
        <f t="shared" ref="BR38" si="247">V37</f>
        <v/>
      </c>
      <c r="BS38" s="59" t="str">
        <f t="shared" ref="BS38" si="248">W37</f>
        <v/>
      </c>
      <c r="BT38" s="59" t="str">
        <f t="shared" ref="BT38" si="249">X37</f>
        <v/>
      </c>
      <c r="BU38" s="59" t="str">
        <f t="shared" ref="BU38" si="250">Y37</f>
        <v/>
      </c>
      <c r="BV38" s="59" t="str">
        <f t="shared" ref="BV38" si="251">Z37</f>
        <v/>
      </c>
      <c r="BW38" s="59" t="str">
        <f t="shared" ref="BW38" si="252">AA37</f>
        <v/>
      </c>
      <c r="BX38" s="59" t="str">
        <f t="shared" ref="BX38" si="253">AB37</f>
        <v/>
      </c>
      <c r="BY38" s="59" t="str">
        <f t="shared" ref="BY38" si="254">AC37</f>
        <v/>
      </c>
      <c r="BZ38" s="59">
        <f t="shared" ref="BZ38" si="255">AD37</f>
        <v>0</v>
      </c>
      <c r="CA38" s="59" t="str">
        <f t="shared" ref="CA38" si="256">AE37</f>
        <v/>
      </c>
      <c r="CB38" s="59" t="str">
        <f t="shared" ref="CB38" si="257">AF37</f>
        <v/>
      </c>
      <c r="CC38" s="59">
        <f>AG33</f>
        <v>0</v>
      </c>
      <c r="CD38" s="59" t="str">
        <f t="shared" ref="CD38" si="258">AH33</f>
        <v/>
      </c>
      <c r="CE38" s="59" t="str">
        <f t="shared" ref="CE38" si="259">AI33</f>
        <v/>
      </c>
      <c r="CF38" s="59" t="str">
        <f t="shared" ref="CF38" si="260">AJ33</f>
        <v/>
      </c>
      <c r="CG38" s="59" t="str">
        <f t="shared" ref="CG38" si="261">AK33</f>
        <v/>
      </c>
      <c r="CH38" s="59" t="str">
        <f t="shared" ref="CH38" si="262">AL33</f>
        <v/>
      </c>
      <c r="CI38" s="59" t="str">
        <f t="shared" ref="CI38" si="263">AM33</f>
        <v/>
      </c>
      <c r="CJ38" s="59" t="str">
        <f t="shared" ref="CJ38" si="264">AN33</f>
        <v/>
      </c>
      <c r="CK38" s="59" t="str">
        <f t="shared" ref="CK38" si="265">AO33</f>
        <v/>
      </c>
      <c r="CL38" s="59">
        <f t="shared" ref="CL38" si="266">AP33</f>
        <v>0</v>
      </c>
      <c r="CM38" s="59" t="str">
        <f t="shared" ref="CM38" si="267">AQ33</f>
        <v/>
      </c>
      <c r="CN38" s="59" t="str">
        <f t="shared" ref="CN38" si="268">AR33</f>
        <v/>
      </c>
      <c r="CO38" s="59">
        <f>AG34</f>
        <v>0</v>
      </c>
      <c r="CP38" s="59" t="str">
        <f t="shared" ref="CP38" si="269">AH34</f>
        <v/>
      </c>
      <c r="CQ38" s="59" t="str">
        <f t="shared" ref="CQ38" si="270">AI34</f>
        <v/>
      </c>
      <c r="CR38" s="59" t="str">
        <f t="shared" ref="CR38" si="271">AJ34</f>
        <v/>
      </c>
      <c r="CS38" s="59" t="str">
        <f t="shared" ref="CS38" si="272">AK34</f>
        <v/>
      </c>
      <c r="CT38" s="59" t="str">
        <f t="shared" ref="CT38" si="273">AL34</f>
        <v/>
      </c>
      <c r="CU38" s="59" t="str">
        <f t="shared" ref="CU38" si="274">AM34</f>
        <v/>
      </c>
      <c r="CV38" s="59" t="str">
        <f t="shared" ref="CV38" si="275">AN34</f>
        <v/>
      </c>
      <c r="CW38" s="59" t="str">
        <f t="shared" ref="CW38" si="276">AO34</f>
        <v/>
      </c>
      <c r="CX38" s="59">
        <f t="shared" ref="CX38" si="277">AP34</f>
        <v>0</v>
      </c>
      <c r="CY38" s="59" t="str">
        <f t="shared" ref="CY38" si="278">AQ34</f>
        <v/>
      </c>
      <c r="CZ38" s="59" t="str">
        <f t="shared" ref="CZ38" si="279">AR34</f>
        <v/>
      </c>
      <c r="DA38" s="59">
        <f>AG35</f>
        <v>0</v>
      </c>
      <c r="DB38" s="59" t="str">
        <f t="shared" ref="DB38" si="280">AH35</f>
        <v/>
      </c>
      <c r="DC38" s="59" t="str">
        <f t="shared" ref="DC38" si="281">AI35</f>
        <v/>
      </c>
      <c r="DD38" s="59" t="str">
        <f t="shared" ref="DD38" si="282">AJ35</f>
        <v/>
      </c>
      <c r="DE38" s="59" t="str">
        <f t="shared" ref="DE38" si="283">AK35</f>
        <v/>
      </c>
      <c r="DF38" s="59" t="str">
        <f t="shared" ref="DF38" si="284">AL35</f>
        <v/>
      </c>
      <c r="DG38" s="59" t="str">
        <f t="shared" ref="DG38" si="285">AM35</f>
        <v/>
      </c>
      <c r="DH38" s="59" t="str">
        <f t="shared" ref="DH38" si="286">AN35</f>
        <v/>
      </c>
      <c r="DI38" s="59" t="str">
        <f t="shared" ref="DI38" si="287">AO35</f>
        <v/>
      </c>
      <c r="DJ38" s="59">
        <f t="shared" ref="DJ38" si="288">AP35</f>
        <v>0</v>
      </c>
      <c r="DK38" s="59" t="str">
        <f t="shared" ref="DK38" si="289">AQ35</f>
        <v/>
      </c>
      <c r="DL38" s="59" t="str">
        <f t="shared" ref="DL38" si="290">AR35</f>
        <v/>
      </c>
      <c r="DM38" s="59">
        <f>AG36</f>
        <v>0</v>
      </c>
      <c r="DN38" s="59" t="str">
        <f t="shared" ref="DN38" si="291">AH36</f>
        <v/>
      </c>
      <c r="DO38" s="59" t="str">
        <f t="shared" ref="DO38" si="292">AI36</f>
        <v/>
      </c>
      <c r="DP38" s="59" t="str">
        <f t="shared" ref="DP38" si="293">AJ36</f>
        <v/>
      </c>
      <c r="DQ38" s="59" t="str">
        <f t="shared" ref="DQ38" si="294">AK36</f>
        <v/>
      </c>
      <c r="DR38" s="59" t="str">
        <f t="shared" ref="DR38" si="295">AL36</f>
        <v/>
      </c>
      <c r="DS38" s="59" t="str">
        <f t="shared" ref="DS38" si="296">AM36</f>
        <v/>
      </c>
      <c r="DT38" s="59" t="str">
        <f t="shared" ref="DT38" si="297">AN36</f>
        <v/>
      </c>
      <c r="DU38" s="59" t="str">
        <f t="shared" ref="DU38" si="298">AO36</f>
        <v/>
      </c>
      <c r="DV38" s="59">
        <f t="shared" ref="DV38" si="299">AP36</f>
        <v>0</v>
      </c>
      <c r="DW38" s="59" t="str">
        <f t="shared" ref="DW38" si="300">AQ36</f>
        <v/>
      </c>
      <c r="DX38" s="59" t="str">
        <f t="shared" ref="DX38" si="301">AR36</f>
        <v/>
      </c>
      <c r="DY38" s="59">
        <f>AG37</f>
        <v>0</v>
      </c>
      <c r="DZ38" s="59" t="str">
        <f t="shared" ref="DZ38" si="302">AH37</f>
        <v/>
      </c>
      <c r="EA38" s="59" t="str">
        <f t="shared" ref="EA38" si="303">AI37</f>
        <v/>
      </c>
      <c r="EB38" s="59" t="str">
        <f t="shared" ref="EB38" si="304">AJ37</f>
        <v/>
      </c>
      <c r="EC38" s="59" t="str">
        <f t="shared" ref="EC38" si="305">AK37</f>
        <v/>
      </c>
      <c r="ED38" s="59" t="str">
        <f t="shared" ref="ED38" si="306">AL37</f>
        <v/>
      </c>
      <c r="EE38" s="59" t="str">
        <f t="shared" ref="EE38" si="307">AM37</f>
        <v/>
      </c>
      <c r="EF38" s="59" t="str">
        <f t="shared" ref="EF38" si="308">AN37</f>
        <v/>
      </c>
      <c r="EG38" s="59" t="str">
        <f t="shared" ref="EG38" si="309">AO37</f>
        <v/>
      </c>
      <c r="EH38" s="59">
        <f t="shared" ref="EH38" si="310">AP37</f>
        <v>0</v>
      </c>
      <c r="EI38" s="59" t="str">
        <f t="shared" ref="EI38" si="311">AQ37</f>
        <v/>
      </c>
      <c r="EJ38" s="60" t="str">
        <f t="shared" ref="EJ38" si="312">AR37</f>
        <v/>
      </c>
    </row>
    <row r="39" spans="1:140" x14ac:dyDescent="0.4">
      <c r="P39" s="17"/>
      <c r="Q39" s="17"/>
      <c r="R39" s="17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</row>
    <row r="40" spans="1:140" ht="19.5" x14ac:dyDescent="0.4">
      <c r="A40" s="55" t="s">
        <v>184</v>
      </c>
      <c r="B40" s="55"/>
      <c r="C40" s="56"/>
      <c r="D40" s="56"/>
      <c r="E40" s="11" t="s">
        <v>209</v>
      </c>
      <c r="P40" s="17"/>
      <c r="Q40" s="17"/>
      <c r="R40" s="17"/>
      <c r="S40" s="17"/>
      <c r="T40" s="17"/>
      <c r="U40" s="17"/>
      <c r="V40" s="17">
        <v>3</v>
      </c>
      <c r="W40" s="17">
        <v>2</v>
      </c>
      <c r="X40" s="17">
        <v>5</v>
      </c>
      <c r="Y40" s="17">
        <v>4</v>
      </c>
      <c r="Z40" s="17">
        <v>6</v>
      </c>
      <c r="AA40" s="17">
        <v>7</v>
      </c>
      <c r="AB40" s="17"/>
      <c r="AC40" s="17">
        <v>9</v>
      </c>
      <c r="AD40" s="17"/>
      <c r="AE40" s="17">
        <v>11</v>
      </c>
      <c r="AF40" s="17">
        <v>8</v>
      </c>
      <c r="AG40" s="17"/>
      <c r="AH40" s="17">
        <v>3</v>
      </c>
      <c r="AI40" s="17">
        <v>2</v>
      </c>
      <c r="AJ40" s="17">
        <v>5</v>
      </c>
      <c r="AK40" s="17">
        <v>4</v>
      </c>
      <c r="AL40" s="17">
        <v>6</v>
      </c>
      <c r="AM40" s="17">
        <v>7</v>
      </c>
      <c r="AN40" s="17"/>
      <c r="AO40" s="17">
        <v>9</v>
      </c>
      <c r="AP40" s="17"/>
      <c r="AQ40" s="17">
        <v>11</v>
      </c>
      <c r="AR40" s="17">
        <v>8</v>
      </c>
      <c r="AS40" s="17"/>
      <c r="AT40" s="17">
        <v>3</v>
      </c>
      <c r="AU40" s="17">
        <v>2</v>
      </c>
      <c r="AV40" s="17">
        <v>5</v>
      </c>
      <c r="AW40" s="17">
        <v>4</v>
      </c>
      <c r="AX40" s="17">
        <v>6</v>
      </c>
      <c r="AY40" s="17">
        <v>7</v>
      </c>
      <c r="AZ40" s="17"/>
      <c r="BA40" s="17">
        <v>9</v>
      </c>
      <c r="BB40" s="17"/>
      <c r="BC40" s="17">
        <v>11</v>
      </c>
      <c r="BD40" s="17">
        <v>8</v>
      </c>
      <c r="BE40" s="17"/>
      <c r="BF40" s="17">
        <v>3</v>
      </c>
      <c r="BG40" s="17">
        <v>2</v>
      </c>
      <c r="BH40" s="17">
        <v>5</v>
      </c>
      <c r="BI40" s="17">
        <v>4</v>
      </c>
      <c r="BJ40" s="17">
        <v>6</v>
      </c>
      <c r="BK40" s="17">
        <v>7</v>
      </c>
      <c r="BL40" s="17">
        <v>8</v>
      </c>
      <c r="BM40" s="17">
        <v>9</v>
      </c>
      <c r="BN40" s="17"/>
      <c r="BO40" s="17">
        <v>11</v>
      </c>
      <c r="BP40" s="17">
        <v>8</v>
      </c>
      <c r="BQ40" s="17"/>
      <c r="BR40" s="17">
        <v>3</v>
      </c>
      <c r="BS40" s="17">
        <v>2</v>
      </c>
      <c r="BT40" s="17">
        <v>5</v>
      </c>
      <c r="BU40" s="17">
        <v>4</v>
      </c>
      <c r="BV40" s="17">
        <v>6</v>
      </c>
      <c r="BW40" s="17">
        <v>7</v>
      </c>
      <c r="BX40" s="17"/>
      <c r="BY40" s="17">
        <v>9</v>
      </c>
      <c r="BZ40" s="17"/>
      <c r="CA40" s="17">
        <v>11</v>
      </c>
      <c r="CB40" s="17">
        <v>8</v>
      </c>
      <c r="CC40" s="17"/>
      <c r="CD40" s="17">
        <v>3</v>
      </c>
      <c r="CE40" s="17">
        <v>2</v>
      </c>
      <c r="CF40" s="17">
        <v>5</v>
      </c>
      <c r="CG40" s="17">
        <v>4</v>
      </c>
      <c r="CH40" s="17">
        <v>6</v>
      </c>
      <c r="CI40" s="17">
        <v>7</v>
      </c>
      <c r="CJ40" s="17">
        <v>8</v>
      </c>
      <c r="CK40" s="17">
        <v>9</v>
      </c>
      <c r="CL40" s="17"/>
      <c r="CM40" s="17">
        <v>11</v>
      </c>
      <c r="CN40" s="17">
        <v>8</v>
      </c>
      <c r="CO40" s="17"/>
      <c r="CP40" s="17">
        <v>3</v>
      </c>
      <c r="CQ40" s="17">
        <v>2</v>
      </c>
      <c r="CR40" s="17">
        <v>5</v>
      </c>
      <c r="CS40" s="17">
        <v>4</v>
      </c>
      <c r="CT40" s="17">
        <v>6</v>
      </c>
      <c r="CU40" s="17">
        <v>7</v>
      </c>
      <c r="CV40" s="17"/>
      <c r="CW40" s="17">
        <v>9</v>
      </c>
      <c r="CX40" s="17"/>
      <c r="CY40" s="17">
        <v>11</v>
      </c>
      <c r="CZ40" s="17">
        <v>8</v>
      </c>
      <c r="DA40" s="17"/>
      <c r="DB40" s="17">
        <v>3</v>
      </c>
      <c r="DC40" s="17">
        <v>2</v>
      </c>
      <c r="DD40" s="17">
        <v>5</v>
      </c>
      <c r="DE40" s="17">
        <v>4</v>
      </c>
      <c r="DF40" s="17">
        <v>6</v>
      </c>
      <c r="DG40" s="17">
        <v>7</v>
      </c>
      <c r="DH40" s="17">
        <v>8</v>
      </c>
      <c r="DI40" s="17">
        <v>9</v>
      </c>
      <c r="DJ40" s="17"/>
      <c r="DK40" s="17">
        <v>11</v>
      </c>
      <c r="DL40" s="17">
        <v>8</v>
      </c>
      <c r="DM40" s="17"/>
      <c r="DN40" s="17">
        <v>3</v>
      </c>
      <c r="DO40" s="17">
        <v>2</v>
      </c>
      <c r="DP40" s="17">
        <v>5</v>
      </c>
      <c r="DQ40" s="17">
        <v>4</v>
      </c>
      <c r="DR40" s="17">
        <v>6</v>
      </c>
      <c r="DS40" s="17">
        <v>7</v>
      </c>
      <c r="DT40" s="17"/>
      <c r="DU40" s="17">
        <v>9</v>
      </c>
      <c r="DV40" s="17"/>
      <c r="DW40" s="17">
        <v>11</v>
      </c>
      <c r="DX40" s="17">
        <v>8</v>
      </c>
      <c r="DY40" s="17"/>
      <c r="DZ40" s="17">
        <v>3</v>
      </c>
      <c r="EA40" s="17">
        <v>2</v>
      </c>
      <c r="EB40" s="17">
        <v>5</v>
      </c>
      <c r="EC40" s="17">
        <v>4</v>
      </c>
      <c r="ED40" s="17">
        <v>6</v>
      </c>
      <c r="EE40" s="17">
        <v>7</v>
      </c>
      <c r="EF40" s="17">
        <v>8</v>
      </c>
      <c r="EG40" s="17">
        <v>9</v>
      </c>
      <c r="EH40" s="17"/>
      <c r="EI40" s="17">
        <v>11</v>
      </c>
      <c r="EJ40" s="17">
        <v>8</v>
      </c>
    </row>
    <row r="41" spans="1:140" x14ac:dyDescent="0.4">
      <c r="B41" s="7" t="s">
        <v>108</v>
      </c>
      <c r="C41" s="7" t="s">
        <v>107</v>
      </c>
      <c r="D41" s="8" t="s">
        <v>143</v>
      </c>
      <c r="E41" s="4" t="s">
        <v>144</v>
      </c>
      <c r="F41" s="16" t="s">
        <v>112</v>
      </c>
      <c r="G41" s="16" t="s">
        <v>138</v>
      </c>
      <c r="H41" s="4" t="s">
        <v>108</v>
      </c>
      <c r="I41" s="4" t="s">
        <v>244</v>
      </c>
      <c r="J41" s="6" t="s">
        <v>143</v>
      </c>
      <c r="K41" s="4" t="s">
        <v>144</v>
      </c>
      <c r="L41" s="16" t="s">
        <v>112</v>
      </c>
      <c r="M41" s="16" t="s">
        <v>138</v>
      </c>
      <c r="P41" s="17" t="s">
        <v>186</v>
      </c>
      <c r="Q41" s="17" t="s">
        <v>187</v>
      </c>
      <c r="R41" s="17" t="s">
        <v>141</v>
      </c>
      <c r="S41" s="17" t="s">
        <v>165</v>
      </c>
      <c r="T41" s="17" t="s">
        <v>162</v>
      </c>
      <c r="U41" s="17" t="s">
        <v>242</v>
      </c>
      <c r="V41" s="17" t="s">
        <v>157</v>
      </c>
      <c r="W41" s="17" t="s">
        <v>166</v>
      </c>
      <c r="X41" s="17" t="s">
        <v>163</v>
      </c>
      <c r="Y41" s="17" t="s">
        <v>164</v>
      </c>
      <c r="Z41" s="17" t="s">
        <v>167</v>
      </c>
      <c r="AA41" s="17" t="s">
        <v>168</v>
      </c>
      <c r="AB41" s="17" t="s">
        <v>169</v>
      </c>
      <c r="AC41" s="17" t="s">
        <v>170</v>
      </c>
      <c r="AD41" s="17" t="s">
        <v>243</v>
      </c>
      <c r="AE41" s="17" t="s">
        <v>173</v>
      </c>
      <c r="AF41" s="17" t="s">
        <v>172</v>
      </c>
      <c r="AG41" s="17" t="s">
        <v>242</v>
      </c>
      <c r="AH41" s="17" t="s">
        <v>175</v>
      </c>
      <c r="AI41" s="17" t="s">
        <v>174</v>
      </c>
      <c r="AJ41" s="17" t="s">
        <v>176</v>
      </c>
      <c r="AK41" s="17" t="s">
        <v>177</v>
      </c>
      <c r="AL41" s="17" t="s">
        <v>178</v>
      </c>
      <c r="AM41" s="17" t="s">
        <v>179</v>
      </c>
      <c r="AN41" s="17" t="s">
        <v>180</v>
      </c>
      <c r="AO41" s="17" t="s">
        <v>181</v>
      </c>
      <c r="AP41" s="17" t="s">
        <v>243</v>
      </c>
      <c r="AQ41" s="17" t="s">
        <v>183</v>
      </c>
      <c r="AR41" s="17" t="s">
        <v>182</v>
      </c>
      <c r="AS41" s="17" t="s">
        <v>242</v>
      </c>
      <c r="AT41" s="17" t="s">
        <v>245</v>
      </c>
      <c r="AU41" s="17" t="s">
        <v>246</v>
      </c>
      <c r="AV41" s="17" t="s">
        <v>247</v>
      </c>
      <c r="AW41" s="17" t="s">
        <v>248</v>
      </c>
      <c r="AX41" s="17" t="s">
        <v>249</v>
      </c>
      <c r="AY41" s="17" t="s">
        <v>250</v>
      </c>
      <c r="AZ41" s="17" t="s">
        <v>251</v>
      </c>
      <c r="BA41" s="17" t="s">
        <v>252</v>
      </c>
      <c r="BB41" s="17" t="s">
        <v>243</v>
      </c>
      <c r="BC41" s="17" t="s">
        <v>253</v>
      </c>
      <c r="BD41" s="17" t="s">
        <v>254</v>
      </c>
      <c r="BE41" s="17" t="s">
        <v>242</v>
      </c>
      <c r="BF41" s="17" t="s">
        <v>255</v>
      </c>
      <c r="BG41" s="17" t="s">
        <v>256</v>
      </c>
      <c r="BH41" s="17" t="s">
        <v>257</v>
      </c>
      <c r="BI41" s="17" t="s">
        <v>258</v>
      </c>
      <c r="BJ41" s="17" t="s">
        <v>259</v>
      </c>
      <c r="BK41" s="17" t="s">
        <v>260</v>
      </c>
      <c r="BL41" s="17" t="s">
        <v>261</v>
      </c>
      <c r="BM41" s="17" t="s">
        <v>262</v>
      </c>
      <c r="BN41" s="17" t="s">
        <v>243</v>
      </c>
      <c r="BO41" s="17" t="s">
        <v>263</v>
      </c>
      <c r="BP41" s="17" t="s">
        <v>264</v>
      </c>
      <c r="BQ41" s="17" t="s">
        <v>242</v>
      </c>
      <c r="BR41" s="17" t="s">
        <v>265</v>
      </c>
      <c r="BS41" s="17" t="s">
        <v>266</v>
      </c>
      <c r="BT41" s="17" t="s">
        <v>267</v>
      </c>
      <c r="BU41" s="17" t="s">
        <v>268</v>
      </c>
      <c r="BV41" s="17" t="s">
        <v>269</v>
      </c>
      <c r="BW41" s="17" t="s">
        <v>270</v>
      </c>
      <c r="BX41" s="17" t="s">
        <v>271</v>
      </c>
      <c r="BY41" s="17" t="s">
        <v>272</v>
      </c>
      <c r="BZ41" s="17" t="s">
        <v>243</v>
      </c>
      <c r="CA41" s="17" t="s">
        <v>273</v>
      </c>
      <c r="CB41" s="17" t="s">
        <v>274</v>
      </c>
      <c r="CC41" s="17" t="s">
        <v>242</v>
      </c>
      <c r="CD41" s="17" t="s">
        <v>275</v>
      </c>
      <c r="CE41" s="17" t="s">
        <v>276</v>
      </c>
      <c r="CF41" s="17" t="s">
        <v>277</v>
      </c>
      <c r="CG41" s="17" t="s">
        <v>278</v>
      </c>
      <c r="CH41" s="17" t="s">
        <v>279</v>
      </c>
      <c r="CI41" s="17" t="s">
        <v>280</v>
      </c>
      <c r="CJ41" s="17" t="s">
        <v>281</v>
      </c>
      <c r="CK41" s="17" t="s">
        <v>282</v>
      </c>
      <c r="CL41" s="17" t="s">
        <v>243</v>
      </c>
      <c r="CM41" s="17" t="s">
        <v>283</v>
      </c>
      <c r="CN41" s="17" t="s">
        <v>284</v>
      </c>
      <c r="CO41" s="17" t="s">
        <v>242</v>
      </c>
      <c r="CP41" s="17" t="s">
        <v>285</v>
      </c>
      <c r="CQ41" s="17" t="s">
        <v>286</v>
      </c>
      <c r="CR41" s="17" t="s">
        <v>287</v>
      </c>
      <c r="CS41" s="17" t="s">
        <v>288</v>
      </c>
      <c r="CT41" s="17" t="s">
        <v>289</v>
      </c>
      <c r="CU41" s="17" t="s">
        <v>290</v>
      </c>
      <c r="CV41" s="17" t="s">
        <v>291</v>
      </c>
      <c r="CW41" s="17" t="s">
        <v>292</v>
      </c>
      <c r="CX41" s="17" t="s">
        <v>243</v>
      </c>
      <c r="CY41" s="17" t="s">
        <v>293</v>
      </c>
      <c r="CZ41" s="17" t="s">
        <v>294</v>
      </c>
      <c r="DA41" s="17" t="s">
        <v>242</v>
      </c>
      <c r="DB41" s="17" t="s">
        <v>295</v>
      </c>
      <c r="DC41" s="17" t="s">
        <v>296</v>
      </c>
      <c r="DD41" s="17" t="s">
        <v>297</v>
      </c>
      <c r="DE41" s="17" t="s">
        <v>298</v>
      </c>
      <c r="DF41" s="17" t="s">
        <v>299</v>
      </c>
      <c r="DG41" s="17" t="s">
        <v>300</v>
      </c>
      <c r="DH41" s="17" t="s">
        <v>301</v>
      </c>
      <c r="DI41" s="17" t="s">
        <v>302</v>
      </c>
      <c r="DJ41" s="17" t="s">
        <v>243</v>
      </c>
      <c r="DK41" s="17" t="s">
        <v>303</v>
      </c>
      <c r="DL41" s="17" t="s">
        <v>304</v>
      </c>
      <c r="DM41" s="17" t="s">
        <v>242</v>
      </c>
      <c r="DN41" s="17" t="s">
        <v>305</v>
      </c>
      <c r="DO41" s="17" t="s">
        <v>306</v>
      </c>
      <c r="DP41" s="17" t="s">
        <v>307</v>
      </c>
      <c r="DQ41" s="17" t="s">
        <v>308</v>
      </c>
      <c r="DR41" s="17" t="s">
        <v>309</v>
      </c>
      <c r="DS41" s="17" t="s">
        <v>310</v>
      </c>
      <c r="DT41" s="17" t="s">
        <v>311</v>
      </c>
      <c r="DU41" s="17" t="s">
        <v>312</v>
      </c>
      <c r="DV41" s="17" t="s">
        <v>243</v>
      </c>
      <c r="DW41" s="17" t="s">
        <v>313</v>
      </c>
      <c r="DX41" s="17" t="s">
        <v>314</v>
      </c>
      <c r="DY41" s="17" t="s">
        <v>242</v>
      </c>
      <c r="DZ41" s="17" t="s">
        <v>315</v>
      </c>
      <c r="EA41" s="17" t="s">
        <v>316</v>
      </c>
      <c r="EB41" s="17" t="s">
        <v>317</v>
      </c>
      <c r="EC41" s="17" t="s">
        <v>318</v>
      </c>
      <c r="ED41" s="17" t="s">
        <v>319</v>
      </c>
      <c r="EE41" s="17" t="s">
        <v>320</v>
      </c>
      <c r="EF41" s="17" t="s">
        <v>321</v>
      </c>
      <c r="EG41" s="17" t="s">
        <v>322</v>
      </c>
      <c r="EH41" s="17" t="s">
        <v>243</v>
      </c>
      <c r="EI41" s="17" t="s">
        <v>323</v>
      </c>
      <c r="EJ41" s="17" t="s">
        <v>324</v>
      </c>
    </row>
    <row r="42" spans="1:140" x14ac:dyDescent="0.4">
      <c r="B42" s="5">
        <v>1</v>
      </c>
      <c r="C42" s="3" t="str">
        <f>IF($D42="","",$V42)</f>
        <v/>
      </c>
      <c r="D42" s="3"/>
      <c r="E42" s="3" t="str">
        <f>IF($D42="","",$X42)</f>
        <v/>
      </c>
      <c r="F42" s="16" t="str">
        <f>IF($D42="","",$AA42)</f>
        <v/>
      </c>
      <c r="G42" s="16" t="str">
        <f>IF($D42="","",$AF42)</f>
        <v/>
      </c>
      <c r="H42" s="5">
        <v>6</v>
      </c>
      <c r="I42" s="3" t="str">
        <f>IF($J42="","",$AH42)</f>
        <v/>
      </c>
      <c r="J42" s="3"/>
      <c r="K42" s="3" t="str">
        <f>IF($J42="","",$AJ42)</f>
        <v/>
      </c>
      <c r="L42" s="16" t="str">
        <f>IF($J42="","",$AM42)</f>
        <v/>
      </c>
      <c r="M42" s="16" t="str">
        <f>IF($J42="","",$AR42)</f>
        <v/>
      </c>
      <c r="P42" s="17" t="str">
        <f>IF($D42="","",VLOOKUP($D42,申込用紙①!$D$15:$M$54,10,FALSE))</f>
        <v/>
      </c>
      <c r="Q42" s="17" t="str">
        <f>IF($J42="","",VLOOKUP($J42,申込用紙①!$D$15:$M$54,10,FALSE))</f>
        <v/>
      </c>
      <c r="R42" s="18">
        <v>1</v>
      </c>
      <c r="S42" s="17" t="str">
        <f>IF($P42="","",VLOOKUP($C40,コード一覧!$E$5:$F$21,2,FALSE))</f>
        <v/>
      </c>
      <c r="T42" s="17" t="str">
        <f>IF($C40="","",$C40)</f>
        <v/>
      </c>
      <c r="U42" s="17"/>
      <c r="V42" s="17" t="str">
        <f>IF($P42="","",VLOOKUP($P42,申込用紙①!$A$15:$K$54,V$4,FALSE))</f>
        <v/>
      </c>
      <c r="W42" s="17" t="str">
        <f>IF($P42="","",VLOOKUP($P42,申込用紙①!$A$15:$K$54,W$4,FALSE))</f>
        <v/>
      </c>
      <c r="X42" s="17" t="str">
        <f>IF($P42="","",DBCS(VLOOKUP($P42,申込用紙①!$A$15:$K$54,X$4,FALSE)))</f>
        <v/>
      </c>
      <c r="Y42" s="17" t="str">
        <f>IF($P42="","",DBCS(VLOOKUP($P42,申込用紙①!$A$15:$K$54,Y$4,FALSE)))</f>
        <v/>
      </c>
      <c r="Z42" s="17" t="str">
        <f>IF($P42="","",VLOOKUP($P42,申込用紙①!$A$15:$K$54,Z$4,FALSE))</f>
        <v/>
      </c>
      <c r="AA42" s="17" t="str">
        <f>IF($P42="","",VLOOKUP($P42,申込用紙①!$A$15:$K$54,AA$4,FALSE))</f>
        <v/>
      </c>
      <c r="AB42" s="17" t="str">
        <f>IF($P42="","",VLOOKUP($P42,申込用紙①!$A$15:$K$54,AB$4,FALSE))</f>
        <v/>
      </c>
      <c r="AC42" s="17" t="str">
        <f>IF($P42="","",VLOOKUP($P42,申込用紙①!$A$15:$K$54,AC$4,FALSE))</f>
        <v/>
      </c>
      <c r="AD42" s="17"/>
      <c r="AE42" s="17" t="str">
        <f>IF($P42="","",VLOOKUP($P42,申込用紙①!$A$15:$K$54,AE$4,FALSE))</f>
        <v/>
      </c>
      <c r="AF42" s="17" t="str">
        <f>IF($P42="","",VLOOKUP($P42,申込用紙①!$A$15:$K$54,AF$4,FALSE))</f>
        <v/>
      </c>
      <c r="AG42" s="17"/>
      <c r="AH42" s="17" t="str">
        <f>IF($Q42="","",VLOOKUP($Q42,申込用紙①!$A$15:$K$54,AH$4,FALSE))</f>
        <v/>
      </c>
      <c r="AI42" s="17" t="str">
        <f>IF($Q42="","",VLOOKUP($Q42,申込用紙①!$A$15:$K$54,AI$4,FALSE))</f>
        <v/>
      </c>
      <c r="AJ42" s="17" t="str">
        <f>IF($Q42="","",DBCS(VLOOKUP($Q42,申込用紙①!$A$15:$K$54,AJ$4,FALSE)))</f>
        <v/>
      </c>
      <c r="AK42" s="17" t="str">
        <f>IF($Q42="","",DBCS(VLOOKUP($Q42,申込用紙①!$A$15:$K$54,AK$4,FALSE)))</f>
        <v/>
      </c>
      <c r="AL42" s="17" t="str">
        <f>IF($Q42="","",VLOOKUP($Q42,申込用紙①!$A$15:$K$54,AL$4,FALSE))</f>
        <v/>
      </c>
      <c r="AM42" s="17" t="str">
        <f>IF($Q42="","",VLOOKUP($Q42,申込用紙①!$A$15:$K$54,AM$4,FALSE))</f>
        <v/>
      </c>
      <c r="AN42" s="17" t="str">
        <f>IF($Q42="","",VLOOKUP($Q42,申込用紙①!$A$15:$K$54,AN$4,FALSE))</f>
        <v/>
      </c>
      <c r="AO42" s="17" t="str">
        <f>IF($Q42="","",VLOOKUP($Q42,申込用紙①!$A$15:$K$54,AO$4,FALSE))</f>
        <v/>
      </c>
      <c r="AP42" s="17"/>
      <c r="AQ42" s="17" t="str">
        <f>IF($Q42="","",VLOOKUP($Q42,申込用紙①!$A$15:$K$54,AQ$4,FALSE))</f>
        <v/>
      </c>
      <c r="AR42" s="17" t="str">
        <f>IF($Q42="","",VLOOKUP($Q42,申込用紙①!$A$15:$K$54,AR$4,FALSE))</f>
        <v/>
      </c>
      <c r="AS42" s="17"/>
      <c r="AT42" s="17" t="str">
        <f>IF($P43="","",VLOOKUP($P43,申込用紙①!$A$15:$K$54,AT$4,FALSE))</f>
        <v/>
      </c>
      <c r="AU42" s="17" t="str">
        <f>IF($P43="","",VLOOKUP($P43,申込用紙①!$A$15:$K$54,AU$4,FALSE))</f>
        <v/>
      </c>
      <c r="AV42" s="17" t="str">
        <f>IF($P43="","",DBCS(VLOOKUP($P43,申込用紙①!$A$15:$K$54,AV$4,FALSE)))</f>
        <v/>
      </c>
      <c r="AW42" s="17" t="str">
        <f>IF($P43="","",DBCS(VLOOKUP($P43,申込用紙①!$A$15:$K$54,AW$4,FALSE)))</f>
        <v/>
      </c>
      <c r="AX42" s="17" t="str">
        <f>IF($P43="","",VLOOKUP($P43,申込用紙①!$A$15:$K$54,AX$4,FALSE))</f>
        <v/>
      </c>
      <c r="AY42" s="17" t="str">
        <f>IF($P43="","",VLOOKUP($P43,申込用紙①!$A$15:$K$54,AY$4,FALSE))</f>
        <v/>
      </c>
      <c r="AZ42" s="17" t="str">
        <f>IF($P43="","",VLOOKUP($P43,申込用紙①!$A$15:$K$54,AZ$4,FALSE))</f>
        <v/>
      </c>
      <c r="BA42" s="17" t="str">
        <f>IF($P43="","",VLOOKUP($P43,申込用紙①!$A$15:$K$54,BA$4,FALSE))</f>
        <v/>
      </c>
      <c r="BB42" s="17"/>
      <c r="BC42" s="17" t="str">
        <f>IF($P43="","",VLOOKUP($P43,申込用紙①!$A$15:$K$54,BC$4,FALSE))</f>
        <v/>
      </c>
      <c r="BD42" s="17" t="str">
        <f>IF($P43="","",VLOOKUP($P43,申込用紙①!$A$15:$K$54,BD$4,FALSE))</f>
        <v/>
      </c>
      <c r="BE42" s="17"/>
      <c r="BF42" s="17" t="str">
        <f>IF($Q43="","",VLOOKUP($Q43,申込用紙①!$A$15:$K$54,BF$4,FALSE))</f>
        <v/>
      </c>
      <c r="BG42" s="17" t="str">
        <f>IF($Q43="","",VLOOKUP($Q43,申込用紙①!$A$15:$K$54,BG$4,FALSE))</f>
        <v/>
      </c>
      <c r="BH42" s="17" t="str">
        <f>IF($Q43="","",DBCS(VLOOKUP($Q43,申込用紙①!$A$15:$K$54,BH$4,FALSE)))</f>
        <v/>
      </c>
      <c r="BI42" s="17" t="str">
        <f>IF($Q43="","",DBCS(VLOOKUP($Q43,申込用紙①!$A$15:$K$54,BI$4,FALSE)))</f>
        <v/>
      </c>
      <c r="BJ42" s="17" t="str">
        <f>IF($Q43="","",VLOOKUP($Q43,申込用紙①!$A$15:$K$54,BJ$4,FALSE))</f>
        <v/>
      </c>
      <c r="BK42" s="17" t="str">
        <f>IF($Q43="","",VLOOKUP($Q43,申込用紙①!$A$15:$K$54,BK$4,FALSE))</f>
        <v/>
      </c>
      <c r="BL42" s="17" t="str">
        <f>IF($Q43="","",VLOOKUP($Q43,申込用紙①!$A$15:$K$54,BL$4,FALSE))</f>
        <v/>
      </c>
      <c r="BM42" s="17" t="str">
        <f>IF($Q43="","",VLOOKUP($Q43,申込用紙①!$A$15:$K$54,BM$4,FALSE))</f>
        <v/>
      </c>
      <c r="BN42" s="17"/>
      <c r="BO42" s="17" t="str">
        <f>IF($Q43="","",VLOOKUP($Q43,申込用紙①!$A$15:$K$54,BO$4,FALSE))</f>
        <v/>
      </c>
      <c r="BP42" s="17" t="str">
        <f>IF($Q43="","",VLOOKUP($Q43,申込用紙①!$A$15:$K$54,BP$4,FALSE))</f>
        <v/>
      </c>
      <c r="BQ42" s="17"/>
      <c r="BR42" s="17" t="str">
        <f>IF($P44="","",VLOOKUP($P44,申込用紙①!$A$15:$K$54,BR$4,FALSE))</f>
        <v/>
      </c>
      <c r="BS42" s="17" t="str">
        <f>IF($P44="","",VLOOKUP($P44,申込用紙①!$A$15:$K$54,BS$4,FALSE))</f>
        <v/>
      </c>
      <c r="BT42" s="17" t="str">
        <f>IF($P44="","",DBCS(VLOOKUP($P44,申込用紙①!$A$15:$K$54,BT$4,FALSE)))</f>
        <v/>
      </c>
      <c r="BU42" s="17" t="str">
        <f>IF($P44="","",DBCS(VLOOKUP($P44,申込用紙①!$A$15:$K$54,BU$4,FALSE)))</f>
        <v/>
      </c>
      <c r="BV42" s="17" t="str">
        <f>IF($P44="","",VLOOKUP($P44,申込用紙①!$A$15:$K$54,BV$4,FALSE))</f>
        <v/>
      </c>
      <c r="BW42" s="17" t="str">
        <f>IF($P44="","",VLOOKUP($P44,申込用紙①!$A$15:$K$54,BW$4,FALSE))</f>
        <v/>
      </c>
      <c r="BX42" s="17" t="str">
        <f>IF($P44="","",VLOOKUP($P44,申込用紙①!$A$15:$K$54,BX$4,FALSE))</f>
        <v/>
      </c>
      <c r="BY42" s="17" t="str">
        <f>IF($P44="","",VLOOKUP($P44,申込用紙①!$A$15:$K$54,BY$4,FALSE))</f>
        <v/>
      </c>
      <c r="BZ42" s="17"/>
      <c r="CA42" s="17" t="str">
        <f>IF($P44="","",VLOOKUP($P44,申込用紙①!$A$15:$K$54,CA$4,FALSE))</f>
        <v/>
      </c>
      <c r="CB42" s="17" t="str">
        <f>IF($P44="","",VLOOKUP($P44,申込用紙①!$A$15:$K$54,CB$4,FALSE))</f>
        <v/>
      </c>
      <c r="CC42" s="17"/>
      <c r="CD42" s="17" t="str">
        <f>IF($Q44="","",VLOOKUP($Q44,申込用紙①!$A$15:$K$54,CD$4,FALSE))</f>
        <v/>
      </c>
      <c r="CE42" s="17" t="str">
        <f>IF($Q44="","",VLOOKUP($Q44,申込用紙①!$A$15:$K$54,CE$4,FALSE))</f>
        <v/>
      </c>
      <c r="CF42" s="17" t="str">
        <f>IF($Q44="","",DBCS(VLOOKUP($Q44,申込用紙①!$A$15:$K$54,CF$4,FALSE)))</f>
        <v/>
      </c>
      <c r="CG42" s="17" t="str">
        <f>IF($Q44="","",DBCS(VLOOKUP($Q44,申込用紙①!$A$15:$K$54,CG$4,FALSE)))</f>
        <v/>
      </c>
      <c r="CH42" s="17" t="str">
        <f>IF($Q44="","",VLOOKUP($Q44,申込用紙①!$A$15:$K$54,CH$4,FALSE))</f>
        <v/>
      </c>
      <c r="CI42" s="17" t="str">
        <f>IF($Q44="","",VLOOKUP($Q44,申込用紙①!$A$15:$K$54,CI$4,FALSE))</f>
        <v/>
      </c>
      <c r="CJ42" s="17" t="str">
        <f>IF($Q44="","",VLOOKUP($Q44,申込用紙①!$A$15:$K$54,CJ$4,FALSE))</f>
        <v/>
      </c>
      <c r="CK42" s="17" t="str">
        <f>IF($Q44="","",VLOOKUP($Q44,申込用紙①!$A$15:$K$54,CK$4,FALSE))</f>
        <v/>
      </c>
      <c r="CL42" s="17"/>
      <c r="CM42" s="17" t="str">
        <f>IF($Q44="","",VLOOKUP($Q44,申込用紙①!$A$15:$K$54,CM$4,FALSE))</f>
        <v/>
      </c>
      <c r="CN42" s="17" t="str">
        <f>IF($Q44="","",VLOOKUP($Q44,申込用紙①!$A$15:$K$54,CN$4,FALSE))</f>
        <v/>
      </c>
      <c r="CO42" s="17"/>
      <c r="CP42" s="17" t="str">
        <f>IF($P45="","",VLOOKUP($P45,申込用紙①!$A$15:$K$54,CP$4,FALSE))</f>
        <v/>
      </c>
      <c r="CQ42" s="17" t="str">
        <f>IF($P45="","",VLOOKUP($P45,申込用紙①!$A$15:$K$54,CQ$4,FALSE))</f>
        <v/>
      </c>
      <c r="CR42" s="17" t="str">
        <f>IF($P45="","",DBCS(VLOOKUP($P45,申込用紙①!$A$15:$K$54,CR$4,FALSE)))</f>
        <v/>
      </c>
      <c r="CS42" s="17" t="str">
        <f>IF($P45="","",DBCS(VLOOKUP($P45,申込用紙①!$A$15:$K$54,CS$4,FALSE)))</f>
        <v/>
      </c>
      <c r="CT42" s="17" t="str">
        <f>IF($P45="","",VLOOKUP($P45,申込用紙①!$A$15:$K$54,CT$4,FALSE))</f>
        <v/>
      </c>
      <c r="CU42" s="17" t="str">
        <f>IF($P45="","",VLOOKUP($P45,申込用紙①!$A$15:$K$54,CU$4,FALSE))</f>
        <v/>
      </c>
      <c r="CV42" s="17" t="str">
        <f>IF($P45="","",VLOOKUP($P45,申込用紙①!$A$15:$K$54,CV$4,FALSE))</f>
        <v/>
      </c>
      <c r="CW42" s="17" t="str">
        <f>IF($P45="","",VLOOKUP($P45,申込用紙①!$A$15:$K$54,CW$4,FALSE))</f>
        <v/>
      </c>
      <c r="CX42" s="17"/>
      <c r="CY42" s="17" t="str">
        <f>IF($P45="","",VLOOKUP($P45,申込用紙①!$A$15:$K$54,CY$4,FALSE))</f>
        <v/>
      </c>
      <c r="CZ42" s="17" t="str">
        <f>IF($P45="","",VLOOKUP($P45,申込用紙①!$A$15:$K$54,CZ$4,FALSE))</f>
        <v/>
      </c>
      <c r="DA42" s="17"/>
      <c r="DB42" s="17" t="str">
        <f>IF($Q45="","",VLOOKUP($Q45,申込用紙①!$A$15:$K$54,DB$4,FALSE))</f>
        <v/>
      </c>
      <c r="DC42" s="17" t="str">
        <f>IF($Q45="","",VLOOKUP($Q45,申込用紙①!$A$15:$K$54,DC$4,FALSE))</f>
        <v/>
      </c>
      <c r="DD42" s="17" t="str">
        <f>IF($Q45="","",DBCS(VLOOKUP($Q45,申込用紙①!$A$15:$K$54,DD$4,FALSE)))</f>
        <v/>
      </c>
      <c r="DE42" s="17" t="str">
        <f>IF($Q45="","",DBCS(VLOOKUP($Q45,申込用紙①!$A$15:$K$54,DE$4,FALSE)))</f>
        <v/>
      </c>
      <c r="DF42" s="17" t="str">
        <f>IF($Q45="","",VLOOKUP($Q45,申込用紙①!$A$15:$K$54,DF$4,FALSE))</f>
        <v/>
      </c>
      <c r="DG42" s="17" t="str">
        <f>IF($Q45="","",VLOOKUP($Q45,申込用紙①!$A$15:$K$54,DG$4,FALSE))</f>
        <v/>
      </c>
      <c r="DH42" s="17" t="str">
        <f>IF($Q45="","",VLOOKUP($Q45,申込用紙①!$A$15:$K$54,DH$4,FALSE))</f>
        <v/>
      </c>
      <c r="DI42" s="17" t="str">
        <f>IF($Q45="","",VLOOKUP($Q45,申込用紙①!$A$15:$K$54,DI$4,FALSE))</f>
        <v/>
      </c>
      <c r="DJ42" s="17"/>
      <c r="DK42" s="17" t="str">
        <f>IF($Q45="","",VLOOKUP($Q45,申込用紙①!$A$15:$K$54,DK$4,FALSE))</f>
        <v/>
      </c>
      <c r="DL42" s="17" t="str">
        <f>IF($Q45="","",VLOOKUP($Q45,申込用紙①!$A$15:$K$54,DL$4,FALSE))</f>
        <v/>
      </c>
      <c r="DM42" s="17"/>
      <c r="DN42" s="17" t="str">
        <f>IF($P46="","",VLOOKUP($P46,申込用紙①!$A$15:$K$54,DN$4,FALSE))</f>
        <v/>
      </c>
      <c r="DO42" s="17" t="str">
        <f>IF($P46="","",VLOOKUP($P46,申込用紙①!$A$15:$K$54,DO$4,FALSE))</f>
        <v/>
      </c>
      <c r="DP42" s="17" t="str">
        <f>IF($P46="","",DBCS(VLOOKUP($P46,申込用紙①!$A$15:$K$54,DP$4,FALSE)))</f>
        <v/>
      </c>
      <c r="DQ42" s="17" t="str">
        <f>IF($P46="","",DBCS(VLOOKUP($P46,申込用紙①!$A$15:$K$54,DQ$4,FALSE)))</f>
        <v/>
      </c>
      <c r="DR42" s="17" t="str">
        <f>IF($P46="","",VLOOKUP($P46,申込用紙①!$A$15:$K$54,DR$4,FALSE))</f>
        <v/>
      </c>
      <c r="DS42" s="17" t="str">
        <f>IF($P46="","",VLOOKUP($P46,申込用紙①!$A$15:$K$54,DS$4,FALSE))</f>
        <v/>
      </c>
      <c r="DT42" s="17" t="str">
        <f>IF($P46="","",VLOOKUP($P46,申込用紙①!$A$15:$K$54,DT$4,FALSE))</f>
        <v/>
      </c>
      <c r="DU42" s="17" t="str">
        <f>IF($P46="","",VLOOKUP($P46,申込用紙①!$A$15:$K$54,DU$4,FALSE))</f>
        <v/>
      </c>
      <c r="DV42" s="17"/>
      <c r="DW42" s="17" t="str">
        <f>IF($P46="","",VLOOKUP($P46,申込用紙①!$A$15:$K$54,DW$4,FALSE))</f>
        <v/>
      </c>
      <c r="DX42" s="17" t="str">
        <f>IF($P46="","",VLOOKUP($P46,申込用紙①!$A$15:$K$54,DX$4,FALSE))</f>
        <v/>
      </c>
      <c r="DY42" s="17"/>
      <c r="DZ42" s="17" t="str">
        <f>IF($Q46="","",VLOOKUP($Q46,申込用紙①!$A$15:$K$54,DZ$4,FALSE))</f>
        <v/>
      </c>
      <c r="EA42" s="17" t="str">
        <f>IF($Q46="","",VLOOKUP($Q46,申込用紙①!$A$15:$K$54,EA$4,FALSE))</f>
        <v/>
      </c>
      <c r="EB42" s="17" t="str">
        <f>IF($Q46="","",DBCS(VLOOKUP($Q46,申込用紙①!$A$15:$K$54,EB$4,FALSE)))</f>
        <v/>
      </c>
      <c r="EC42" s="17" t="str">
        <f>IF($Q46="","",DBCS(VLOOKUP($Q46,申込用紙①!$A$15:$K$54,EC$4,FALSE)))</f>
        <v/>
      </c>
      <c r="ED42" s="17" t="str">
        <f>IF($Q46="","",VLOOKUP($Q46,申込用紙①!$A$15:$K$54,ED$4,FALSE))</f>
        <v/>
      </c>
      <c r="EE42" s="17" t="str">
        <f>IF($Q46="","",VLOOKUP($Q46,申込用紙①!$A$15:$K$54,EE$4,FALSE))</f>
        <v/>
      </c>
      <c r="EF42" s="17" t="str">
        <f>IF($Q46="","",VLOOKUP($Q46,申込用紙①!$A$15:$K$54,EF$4,FALSE))</f>
        <v/>
      </c>
      <c r="EG42" s="17" t="str">
        <f>IF($Q46="","",VLOOKUP($Q46,申込用紙①!$A$15:$K$54,EG$4,FALSE))</f>
        <v/>
      </c>
      <c r="EH42" s="17"/>
      <c r="EI42" s="17" t="str">
        <f>IF($Q46="","",VLOOKUP($Q46,申込用紙①!$A$15:$K$54,EI$4,FALSE))</f>
        <v/>
      </c>
      <c r="EJ42" s="17" t="str">
        <f>IF($Q46="","",VLOOKUP($Q46,申込用紙①!$A$15:$K$54,EJ$4,FALSE))</f>
        <v/>
      </c>
    </row>
    <row r="43" spans="1:140" x14ac:dyDescent="0.4">
      <c r="B43" s="5">
        <v>2</v>
      </c>
      <c r="C43" s="3" t="str">
        <f>IF($D43="","",$V43)</f>
        <v/>
      </c>
      <c r="D43" s="3"/>
      <c r="E43" s="3" t="str">
        <f>IF($D43="","",$X43)</f>
        <v/>
      </c>
      <c r="F43" s="16" t="str">
        <f>IF($D43="","",$AA43)</f>
        <v/>
      </c>
      <c r="G43" s="16" t="str">
        <f>IF($D43="","",$AF43)</f>
        <v/>
      </c>
      <c r="H43" s="5">
        <v>7</v>
      </c>
      <c r="I43" s="3" t="str">
        <f>IF($J43="","",$AH43)</f>
        <v/>
      </c>
      <c r="J43" s="3"/>
      <c r="K43" s="3" t="str">
        <f>IF($J43="","",$AJ43)</f>
        <v/>
      </c>
      <c r="L43" s="16" t="str">
        <f>IF($J43="","",$AM43)</f>
        <v/>
      </c>
      <c r="M43" s="16" t="str">
        <f>IF($J43="","",$AR43)</f>
        <v/>
      </c>
      <c r="P43" s="17" t="str">
        <f>IF($D43="","",VLOOKUP($D43,申込用紙①!$D$15:$M$54,10,FALSE))</f>
        <v/>
      </c>
      <c r="Q43" s="17" t="str">
        <f>IF($J43="","",VLOOKUP($J43,申込用紙①!$D$15:$M$54,10,FALSE))</f>
        <v/>
      </c>
      <c r="R43" s="18">
        <v>2</v>
      </c>
      <c r="S43" s="17"/>
      <c r="T43" s="17"/>
      <c r="U43" s="17"/>
      <c r="V43" s="17" t="str">
        <f>IF($P43="","",VLOOKUP($P43,申込用紙①!$A$15:$K$54,V$4,FALSE))</f>
        <v/>
      </c>
      <c r="W43" s="17" t="str">
        <f>IF($P43="","",VLOOKUP($P43,申込用紙①!$A$15:$K$54,W$4,FALSE))</f>
        <v/>
      </c>
      <c r="X43" s="17" t="str">
        <f>IF($P43="","",DBCS(VLOOKUP($P43,申込用紙①!$A$15:$K$54,X$4,FALSE)))</f>
        <v/>
      </c>
      <c r="Y43" s="17" t="str">
        <f>IF($P43="","",DBCS(VLOOKUP($P43,申込用紙①!$A$15:$K$54,Y$4,FALSE)))</f>
        <v/>
      </c>
      <c r="Z43" s="17" t="str">
        <f>IF($P43="","",VLOOKUP($P43,申込用紙①!$A$15:$K$54,Z$4,FALSE))</f>
        <v/>
      </c>
      <c r="AA43" s="17" t="str">
        <f>IF($P43="","",VLOOKUP($P43,申込用紙①!$A$15:$K$54,AA$4,FALSE))</f>
        <v/>
      </c>
      <c r="AB43" s="17" t="str">
        <f>IF($P43="","",VLOOKUP($P43,申込用紙①!$A$15:$K$54,AB$4,FALSE))</f>
        <v/>
      </c>
      <c r="AC43" s="17" t="str">
        <f>IF($P43="","",VLOOKUP($P43,申込用紙①!$A$15:$K$54,AC$4,FALSE))</f>
        <v/>
      </c>
      <c r="AD43" s="17"/>
      <c r="AE43" s="17" t="str">
        <f>IF($P43="","",VLOOKUP($P43,申込用紙①!$A$15:$K$54,AE$4,FALSE))</f>
        <v/>
      </c>
      <c r="AF43" s="17" t="str">
        <f>IF($P43="","",VLOOKUP($P43,申込用紙①!$A$15:$K$54,AF$4,FALSE))</f>
        <v/>
      </c>
      <c r="AG43" s="17"/>
      <c r="AH43" s="17" t="str">
        <f>IF($Q43="","",VLOOKUP($Q43,申込用紙①!$A$15:$K$54,AH$4,FALSE))</f>
        <v/>
      </c>
      <c r="AI43" s="17" t="str">
        <f>IF($Q43="","",VLOOKUP($Q43,申込用紙①!$A$15:$K$54,AI$4,FALSE))</f>
        <v/>
      </c>
      <c r="AJ43" s="17" t="str">
        <f>IF($Q43="","",DBCS(VLOOKUP($Q43,申込用紙①!$A$15:$K$54,AJ$4,FALSE)))</f>
        <v/>
      </c>
      <c r="AK43" s="17" t="str">
        <f>IF($Q43="","",DBCS(VLOOKUP($Q43,申込用紙①!$A$15:$K$54,AK$4,FALSE)))</f>
        <v/>
      </c>
      <c r="AL43" s="17" t="str">
        <f>IF($Q43="","",VLOOKUP($Q43,申込用紙①!$A$15:$K$54,AL$4,FALSE))</f>
        <v/>
      </c>
      <c r="AM43" s="17" t="str">
        <f>IF($Q43="","",VLOOKUP($Q43,申込用紙①!$A$15:$K$54,AM$4,FALSE))</f>
        <v/>
      </c>
      <c r="AN43" s="17" t="str">
        <f>IF($Q43="","",VLOOKUP($Q43,申込用紙①!$A$15:$K$54,AN$4,FALSE))</f>
        <v/>
      </c>
      <c r="AO43" s="17" t="str">
        <f>IF($Q43="","",VLOOKUP($Q43,申込用紙①!$A$15:$K$54,AO$4,FALSE))</f>
        <v/>
      </c>
      <c r="AP43" s="17"/>
      <c r="AQ43" s="17" t="str">
        <f>IF($Q43="","",VLOOKUP($Q43,申込用紙①!$A$15:$K$54,AQ$4,FALSE))</f>
        <v/>
      </c>
      <c r="AR43" s="17" t="str">
        <f>IF($Q43="","",VLOOKUP($Q43,申込用紙①!$A$15:$K$54,AR$4,FALSE))</f>
        <v/>
      </c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</row>
    <row r="44" spans="1:140" x14ac:dyDescent="0.4">
      <c r="B44" s="5">
        <v>3</v>
      </c>
      <c r="C44" s="3" t="str">
        <f>IF($D44="","",$V44)</f>
        <v/>
      </c>
      <c r="D44" s="3"/>
      <c r="E44" s="3" t="str">
        <f>IF($D44="","",$X44)</f>
        <v/>
      </c>
      <c r="F44" s="16" t="str">
        <f>IF($D44="","",$AA44)</f>
        <v/>
      </c>
      <c r="G44" s="16" t="str">
        <f>IF($D44="","",$AF44)</f>
        <v/>
      </c>
      <c r="H44" s="5">
        <v>8</v>
      </c>
      <c r="I44" s="3" t="str">
        <f>IF($J44="","",$AH44)</f>
        <v/>
      </c>
      <c r="J44" s="3"/>
      <c r="K44" s="3" t="str">
        <f>IF($J44="","",$AJ44)</f>
        <v/>
      </c>
      <c r="L44" s="16" t="str">
        <f>IF($J44="","",$AM44)</f>
        <v/>
      </c>
      <c r="M44" s="16" t="str">
        <f>IF($J44="","",$AR44)</f>
        <v/>
      </c>
      <c r="P44" s="17" t="str">
        <f>IF($D44="","",VLOOKUP($D44,申込用紙①!$D$15:$M$54,10,FALSE))</f>
        <v/>
      </c>
      <c r="Q44" s="17" t="str">
        <f>IF($J44="","",VLOOKUP($J44,申込用紙①!$D$15:$M$54,10,FALSE))</f>
        <v/>
      </c>
      <c r="R44" s="18">
        <v>3</v>
      </c>
      <c r="S44" s="17"/>
      <c r="T44" s="17"/>
      <c r="U44" s="17"/>
      <c r="V44" s="17" t="str">
        <f>IF($P44="","",VLOOKUP($P44,申込用紙①!$A$15:$K$54,V$4,FALSE))</f>
        <v/>
      </c>
      <c r="W44" s="17" t="str">
        <f>IF($P44="","",VLOOKUP($P44,申込用紙①!$A$15:$K$54,W$4,FALSE))</f>
        <v/>
      </c>
      <c r="X44" s="17" t="str">
        <f>IF($P44="","",DBCS(VLOOKUP($P44,申込用紙①!$A$15:$K$54,X$4,FALSE)))</f>
        <v/>
      </c>
      <c r="Y44" s="17" t="str">
        <f>IF($P44="","",DBCS(VLOOKUP($P44,申込用紙①!$A$15:$K$54,Y$4,FALSE)))</f>
        <v/>
      </c>
      <c r="Z44" s="17" t="str">
        <f>IF($P44="","",VLOOKUP($P44,申込用紙①!$A$15:$K$54,Z$4,FALSE))</f>
        <v/>
      </c>
      <c r="AA44" s="17" t="str">
        <f>IF($P44="","",VLOOKUP($P44,申込用紙①!$A$15:$K$54,AA$4,FALSE))</f>
        <v/>
      </c>
      <c r="AB44" s="17" t="str">
        <f>IF($P44="","",VLOOKUP($P44,申込用紙①!$A$15:$K$54,AB$4,FALSE))</f>
        <v/>
      </c>
      <c r="AC44" s="17" t="str">
        <f>IF($P44="","",VLOOKUP($P44,申込用紙①!$A$15:$K$54,AC$4,FALSE))</f>
        <v/>
      </c>
      <c r="AD44" s="17"/>
      <c r="AE44" s="17" t="str">
        <f>IF($P44="","",VLOOKUP($P44,申込用紙①!$A$15:$K$54,AE$4,FALSE))</f>
        <v/>
      </c>
      <c r="AF44" s="17" t="str">
        <f>IF($P44="","",VLOOKUP($P44,申込用紙①!$A$15:$K$54,AF$4,FALSE))</f>
        <v/>
      </c>
      <c r="AG44" s="17"/>
      <c r="AH44" s="17" t="str">
        <f>IF($Q44="","",VLOOKUP($Q44,申込用紙①!$A$15:$K$54,AH$4,FALSE))</f>
        <v/>
      </c>
      <c r="AI44" s="17" t="str">
        <f>IF($Q44="","",VLOOKUP($Q44,申込用紙①!$A$15:$K$54,AI$4,FALSE))</f>
        <v/>
      </c>
      <c r="AJ44" s="17" t="str">
        <f>IF($Q44="","",DBCS(VLOOKUP($Q44,申込用紙①!$A$15:$K$54,AJ$4,FALSE)))</f>
        <v/>
      </c>
      <c r="AK44" s="17" t="str">
        <f>IF($Q44="","",DBCS(VLOOKUP($Q44,申込用紙①!$A$15:$K$54,AK$4,FALSE)))</f>
        <v/>
      </c>
      <c r="AL44" s="17" t="str">
        <f>IF($Q44="","",VLOOKUP($Q44,申込用紙①!$A$15:$K$54,AL$4,FALSE))</f>
        <v/>
      </c>
      <c r="AM44" s="17" t="str">
        <f>IF($Q44="","",VLOOKUP($Q44,申込用紙①!$A$15:$K$54,AM$4,FALSE))</f>
        <v/>
      </c>
      <c r="AN44" s="17" t="str">
        <f>IF($Q44="","",VLOOKUP($Q44,申込用紙①!$A$15:$K$54,AN$4,FALSE))</f>
        <v/>
      </c>
      <c r="AO44" s="17" t="str">
        <f>IF($Q44="","",VLOOKUP($Q44,申込用紙①!$A$15:$K$54,AO$4,FALSE))</f>
        <v/>
      </c>
      <c r="AP44" s="17"/>
      <c r="AQ44" s="17" t="str">
        <f>IF($Q44="","",VLOOKUP($Q44,申込用紙①!$A$15:$K$54,AQ$4,FALSE))</f>
        <v/>
      </c>
      <c r="AR44" s="17" t="str">
        <f>IF($Q44="","",VLOOKUP($Q44,申込用紙①!$A$15:$K$54,AR$4,FALSE))</f>
        <v/>
      </c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</row>
    <row r="45" spans="1:140" x14ac:dyDescent="0.4">
      <c r="B45" s="5">
        <v>4</v>
      </c>
      <c r="C45" s="3" t="str">
        <f>IF($D45="","",$V45)</f>
        <v/>
      </c>
      <c r="D45" s="3"/>
      <c r="E45" s="3" t="str">
        <f>IF($D45="","",$X45)</f>
        <v/>
      </c>
      <c r="F45" s="16" t="str">
        <f>IF($D45="","",$AA45)</f>
        <v/>
      </c>
      <c r="G45" s="16" t="str">
        <f>IF($D45="","",$AF45)</f>
        <v/>
      </c>
      <c r="H45" s="31" t="s">
        <v>240</v>
      </c>
      <c r="I45" s="3" t="str">
        <f>IF($J45="","",$AH45)</f>
        <v/>
      </c>
      <c r="J45" s="3"/>
      <c r="K45" s="3" t="str">
        <f>IF($J45="","",$AJ45)</f>
        <v/>
      </c>
      <c r="L45" s="16" t="str">
        <f>IF($J45="","",$AM45)</f>
        <v/>
      </c>
      <c r="M45" s="16" t="str">
        <f>IF($J45="","",$AR45)</f>
        <v/>
      </c>
      <c r="P45" s="17" t="str">
        <f>IF($D45="","",VLOOKUP($D45,申込用紙①!$D$15:$M$54,10,FALSE))</f>
        <v/>
      </c>
      <c r="Q45" s="17" t="str">
        <f>IF($J45="","",VLOOKUP($J45,申込用紙①!$D$15:$M$54,10,FALSE))</f>
        <v/>
      </c>
      <c r="R45" s="18">
        <v>4</v>
      </c>
      <c r="S45" s="17"/>
      <c r="T45" s="17"/>
      <c r="U45" s="17"/>
      <c r="V45" s="17" t="str">
        <f>IF($P45="","",VLOOKUP($P45,申込用紙①!$A$15:$K$54,V$4,FALSE))</f>
        <v/>
      </c>
      <c r="W45" s="17" t="str">
        <f>IF($P45="","",VLOOKUP($P45,申込用紙①!$A$15:$K$54,W$4,FALSE))</f>
        <v/>
      </c>
      <c r="X45" s="17" t="str">
        <f>IF($P45="","",DBCS(VLOOKUP($P45,申込用紙①!$A$15:$K$54,X$4,FALSE)))</f>
        <v/>
      </c>
      <c r="Y45" s="17" t="str">
        <f>IF($P45="","",DBCS(VLOOKUP($P45,申込用紙①!$A$15:$K$54,Y$4,FALSE)))</f>
        <v/>
      </c>
      <c r="Z45" s="17" t="str">
        <f>IF($P45="","",VLOOKUP($P45,申込用紙①!$A$15:$K$54,Z$4,FALSE))</f>
        <v/>
      </c>
      <c r="AA45" s="17" t="str">
        <f>IF($P45="","",VLOOKUP($P45,申込用紙①!$A$15:$K$54,AA$4,FALSE))</f>
        <v/>
      </c>
      <c r="AB45" s="17" t="str">
        <f>IF($P45="","",VLOOKUP($P45,申込用紙①!$A$15:$K$54,AB$4,FALSE))</f>
        <v/>
      </c>
      <c r="AC45" s="17" t="str">
        <f>IF($P45="","",VLOOKUP($P45,申込用紙①!$A$15:$K$54,AC$4,FALSE))</f>
        <v/>
      </c>
      <c r="AD45" s="17"/>
      <c r="AE45" s="17" t="str">
        <f>IF($P45="","",VLOOKUP($P45,申込用紙①!$A$15:$K$54,AE$4,FALSE))</f>
        <v/>
      </c>
      <c r="AF45" s="17" t="str">
        <f>IF($P45="","",VLOOKUP($P45,申込用紙①!$A$15:$K$54,AF$4,FALSE))</f>
        <v/>
      </c>
      <c r="AG45" s="17"/>
      <c r="AH45" s="17" t="str">
        <f>IF($Q45="","",VLOOKUP($Q45,申込用紙①!$A$15:$K$54,AH$4,FALSE))</f>
        <v/>
      </c>
      <c r="AI45" s="17" t="str">
        <f>IF($Q45="","",VLOOKUP($Q45,申込用紙①!$A$15:$K$54,AI$4,FALSE))</f>
        <v/>
      </c>
      <c r="AJ45" s="17" t="str">
        <f>IF($Q45="","",DBCS(VLOOKUP($Q45,申込用紙①!$A$15:$K$54,AJ$4,FALSE)))</f>
        <v/>
      </c>
      <c r="AK45" s="17" t="str">
        <f>IF($Q45="","",DBCS(VLOOKUP($Q45,申込用紙①!$A$15:$K$54,AK$4,FALSE)))</f>
        <v/>
      </c>
      <c r="AL45" s="17" t="str">
        <f>IF($Q45="","",VLOOKUP($Q45,申込用紙①!$A$15:$K$54,AL$4,FALSE))</f>
        <v/>
      </c>
      <c r="AM45" s="17" t="str">
        <f>IF($Q45="","",VLOOKUP($Q45,申込用紙①!$A$15:$K$54,AM$4,FALSE))</f>
        <v/>
      </c>
      <c r="AN45" s="17" t="str">
        <f>IF($Q45="","",VLOOKUP($Q45,申込用紙①!$A$15:$K$54,AN$4,FALSE))</f>
        <v/>
      </c>
      <c r="AO45" s="17" t="str">
        <f>IF($Q45="","",VLOOKUP($Q45,申込用紙①!$A$15:$K$54,AO$4,FALSE))</f>
        <v/>
      </c>
      <c r="AP45" s="17"/>
      <c r="AQ45" s="17" t="str">
        <f>IF($Q45="","",VLOOKUP($Q45,申込用紙①!$A$15:$K$54,AQ$4,FALSE))</f>
        <v/>
      </c>
      <c r="AR45" s="17" t="str">
        <f>IF($Q45="","",VLOOKUP($Q45,申込用紙①!$A$15:$K$54,AR$4,FALSE))</f>
        <v/>
      </c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</row>
    <row r="46" spans="1:140" x14ac:dyDescent="0.4">
      <c r="B46" s="5">
        <v>5</v>
      </c>
      <c r="C46" s="3" t="str">
        <f>IF($D46="","",$V46)</f>
        <v/>
      </c>
      <c r="D46" s="3"/>
      <c r="E46" s="3" t="str">
        <f>IF($D46="","",$X46)</f>
        <v/>
      </c>
      <c r="F46" s="16" t="str">
        <f>IF($D46="","",$AA46)</f>
        <v/>
      </c>
      <c r="G46" s="16" t="str">
        <f>IF($D46="","",$AF46)</f>
        <v/>
      </c>
      <c r="H46" s="31" t="s">
        <v>240</v>
      </c>
      <c r="I46" s="3" t="str">
        <f>IF($J46="","",$AH46)</f>
        <v/>
      </c>
      <c r="J46" s="3"/>
      <c r="K46" s="3" t="str">
        <f>IF($J46="","",$AJ46)</f>
        <v/>
      </c>
      <c r="L46" s="16" t="str">
        <f>IF($J46="","",$AM46)</f>
        <v/>
      </c>
      <c r="M46" s="16" t="str">
        <f>IF($J46="","",$AR46)</f>
        <v/>
      </c>
      <c r="P46" s="17" t="str">
        <f>IF($D46="","",VLOOKUP($D46,申込用紙①!$D$15:$M$54,10,FALSE))</f>
        <v/>
      </c>
      <c r="Q46" s="17" t="str">
        <f>IF($J46="","",VLOOKUP($J46,申込用紙①!$D$15:$M$54,10,FALSE))</f>
        <v/>
      </c>
      <c r="R46" s="18">
        <v>5</v>
      </c>
      <c r="S46" s="17"/>
      <c r="T46" s="17"/>
      <c r="U46" s="17"/>
      <c r="V46" s="17" t="str">
        <f>IF($P46="","",VLOOKUP($P46,申込用紙①!$A$15:$K$54,V$4,FALSE))</f>
        <v/>
      </c>
      <c r="W46" s="17" t="str">
        <f>IF($P46="","",VLOOKUP($P46,申込用紙①!$A$15:$K$54,W$4,FALSE))</f>
        <v/>
      </c>
      <c r="X46" s="17" t="str">
        <f>IF($P46="","",DBCS(VLOOKUP($P46,申込用紙①!$A$15:$K$54,X$4,FALSE)))</f>
        <v/>
      </c>
      <c r="Y46" s="17" t="str">
        <f>IF($P46="","",DBCS(VLOOKUP($P46,申込用紙①!$A$15:$K$54,Y$4,FALSE)))</f>
        <v/>
      </c>
      <c r="Z46" s="17" t="str">
        <f>IF($P46="","",VLOOKUP($P46,申込用紙①!$A$15:$K$54,Z$4,FALSE))</f>
        <v/>
      </c>
      <c r="AA46" s="17" t="str">
        <f>IF($P46="","",VLOOKUP($P46,申込用紙①!$A$15:$K$54,AA$4,FALSE))</f>
        <v/>
      </c>
      <c r="AB46" s="17" t="str">
        <f>IF($P46="","",VLOOKUP($P46,申込用紙①!$A$15:$K$54,AB$4,FALSE))</f>
        <v/>
      </c>
      <c r="AC46" s="17" t="str">
        <f>IF($P46="","",VLOOKUP($P46,申込用紙①!$A$15:$K$54,AC$4,FALSE))</f>
        <v/>
      </c>
      <c r="AD46" s="17"/>
      <c r="AE46" s="17" t="str">
        <f>IF($P46="","",VLOOKUP($P46,申込用紙①!$A$15:$K$54,AE$4,FALSE))</f>
        <v/>
      </c>
      <c r="AF46" s="17" t="str">
        <f>IF($P46="","",VLOOKUP($P46,申込用紙①!$A$15:$K$54,AF$4,FALSE))</f>
        <v/>
      </c>
      <c r="AG46" s="17"/>
      <c r="AH46" s="17" t="str">
        <f>IF($Q46="","",VLOOKUP($Q46,申込用紙①!$A$15:$K$54,AH$4,FALSE))</f>
        <v/>
      </c>
      <c r="AI46" s="17" t="str">
        <f>IF($Q46="","",VLOOKUP($Q46,申込用紙①!$A$15:$K$54,AI$4,FALSE))</f>
        <v/>
      </c>
      <c r="AJ46" s="17" t="str">
        <f>IF($Q46="","",DBCS(VLOOKUP($Q46,申込用紙①!$A$15:$K$54,AJ$4,FALSE)))</f>
        <v/>
      </c>
      <c r="AK46" s="17" t="str">
        <f>IF($Q46="","",DBCS(VLOOKUP($Q46,申込用紙①!$A$15:$K$54,AK$4,FALSE)))</f>
        <v/>
      </c>
      <c r="AL46" s="17" t="str">
        <f>IF($Q46="","",VLOOKUP($Q46,申込用紙①!$A$15:$K$54,AL$4,FALSE))</f>
        <v/>
      </c>
      <c r="AM46" s="17" t="str">
        <f>IF($Q46="","",VLOOKUP($Q46,申込用紙①!$A$15:$K$54,AM$4,FALSE))</f>
        <v/>
      </c>
      <c r="AN46" s="17" t="str">
        <f>IF($Q46="","",VLOOKUP($Q46,申込用紙①!$A$15:$K$54,AN$4,FALSE))</f>
        <v/>
      </c>
      <c r="AO46" s="17" t="str">
        <f>IF($Q46="","",VLOOKUP($Q46,申込用紙①!$A$15:$K$54,AO$4,FALSE))</f>
        <v/>
      </c>
      <c r="AP46" s="17"/>
      <c r="AQ46" s="17" t="str">
        <f>IF($Q46="","",VLOOKUP($Q46,申込用紙①!$A$15:$K$54,AQ$4,FALSE))</f>
        <v/>
      </c>
      <c r="AR46" s="17" t="str">
        <f>IF($Q46="","",VLOOKUP($Q46,申込用紙①!$A$15:$K$54,AR$4,FALSE))</f>
        <v/>
      </c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</row>
    <row r="47" spans="1:140" x14ac:dyDescent="0.4">
      <c r="P47" s="17"/>
      <c r="Q47" s="17"/>
      <c r="R47" s="17"/>
      <c r="S47" s="58" t="str">
        <f>S42</f>
        <v/>
      </c>
      <c r="T47" s="59" t="str">
        <f t="shared" ref="T47:AF47" si="313">T42</f>
        <v/>
      </c>
      <c r="U47" s="59">
        <f>U42</f>
        <v>0</v>
      </c>
      <c r="V47" s="59" t="str">
        <f t="shared" ref="V47:AH47" si="314">V42</f>
        <v/>
      </c>
      <c r="W47" s="59" t="str">
        <f t="shared" si="314"/>
        <v/>
      </c>
      <c r="X47" s="59" t="str">
        <f t="shared" si="314"/>
        <v/>
      </c>
      <c r="Y47" s="59" t="str">
        <f t="shared" si="314"/>
        <v/>
      </c>
      <c r="Z47" s="59" t="str">
        <f t="shared" si="314"/>
        <v/>
      </c>
      <c r="AA47" s="59" t="str">
        <f t="shared" si="314"/>
        <v/>
      </c>
      <c r="AB47" s="59" t="str">
        <f t="shared" si="314"/>
        <v/>
      </c>
      <c r="AC47" s="59" t="str">
        <f t="shared" si="314"/>
        <v/>
      </c>
      <c r="AD47" s="59">
        <f t="shared" si="314"/>
        <v>0</v>
      </c>
      <c r="AE47" s="59" t="str">
        <f t="shared" si="314"/>
        <v/>
      </c>
      <c r="AF47" s="59" t="str">
        <f t="shared" si="314"/>
        <v/>
      </c>
      <c r="AG47" s="59">
        <f>U43</f>
        <v>0</v>
      </c>
      <c r="AH47" s="59" t="str">
        <f t="shared" ref="AH47" si="315">V43</f>
        <v/>
      </c>
      <c r="AI47" s="59" t="str">
        <f t="shared" ref="AI47" si="316">W43</f>
        <v/>
      </c>
      <c r="AJ47" s="59" t="str">
        <f t="shared" ref="AJ47" si="317">X43</f>
        <v/>
      </c>
      <c r="AK47" s="59" t="str">
        <f t="shared" ref="AK47" si="318">Y43</f>
        <v/>
      </c>
      <c r="AL47" s="59" t="str">
        <f t="shared" ref="AL47" si="319">Z43</f>
        <v/>
      </c>
      <c r="AM47" s="59" t="str">
        <f t="shared" ref="AM47" si="320">AA43</f>
        <v/>
      </c>
      <c r="AN47" s="59" t="str">
        <f t="shared" ref="AN47" si="321">AB43</f>
        <v/>
      </c>
      <c r="AO47" s="59" t="str">
        <f t="shared" ref="AO47" si="322">AC43</f>
        <v/>
      </c>
      <c r="AP47" s="59">
        <f t="shared" ref="AP47" si="323">AD43</f>
        <v>0</v>
      </c>
      <c r="AQ47" s="59" t="str">
        <f t="shared" ref="AQ47" si="324">AE43</f>
        <v/>
      </c>
      <c r="AR47" s="59" t="str">
        <f t="shared" ref="AR47" si="325">AF43</f>
        <v/>
      </c>
      <c r="AS47" s="59">
        <f>U44</f>
        <v>0</v>
      </c>
      <c r="AT47" s="59" t="str">
        <f t="shared" ref="AT47" si="326">V44</f>
        <v/>
      </c>
      <c r="AU47" s="59" t="str">
        <f t="shared" ref="AU47" si="327">W44</f>
        <v/>
      </c>
      <c r="AV47" s="59" t="str">
        <f t="shared" ref="AV47" si="328">X44</f>
        <v/>
      </c>
      <c r="AW47" s="59" t="str">
        <f t="shared" ref="AW47" si="329">Y44</f>
        <v/>
      </c>
      <c r="AX47" s="59" t="str">
        <f t="shared" ref="AX47" si="330">Z44</f>
        <v/>
      </c>
      <c r="AY47" s="59" t="str">
        <f t="shared" ref="AY47" si="331">AA44</f>
        <v/>
      </c>
      <c r="AZ47" s="59" t="str">
        <f t="shared" ref="AZ47" si="332">AB44</f>
        <v/>
      </c>
      <c r="BA47" s="59" t="str">
        <f t="shared" ref="BA47" si="333">AC44</f>
        <v/>
      </c>
      <c r="BB47" s="59">
        <f t="shared" ref="BB47" si="334">AD44</f>
        <v>0</v>
      </c>
      <c r="BC47" s="59" t="str">
        <f t="shared" ref="BC47" si="335">AE44</f>
        <v/>
      </c>
      <c r="BD47" s="59" t="str">
        <f t="shared" ref="BD47" si="336">AF44</f>
        <v/>
      </c>
      <c r="BE47" s="59">
        <f>U45</f>
        <v>0</v>
      </c>
      <c r="BF47" s="59" t="str">
        <f t="shared" ref="BF47" si="337">V45</f>
        <v/>
      </c>
      <c r="BG47" s="59" t="str">
        <f t="shared" ref="BG47" si="338">W45</f>
        <v/>
      </c>
      <c r="BH47" s="59" t="str">
        <f t="shared" ref="BH47" si="339">X45</f>
        <v/>
      </c>
      <c r="BI47" s="59" t="str">
        <f t="shared" ref="BI47" si="340">Y45</f>
        <v/>
      </c>
      <c r="BJ47" s="59" t="str">
        <f t="shared" ref="BJ47" si="341">Z45</f>
        <v/>
      </c>
      <c r="BK47" s="59" t="str">
        <f t="shared" ref="BK47" si="342">AA45</f>
        <v/>
      </c>
      <c r="BL47" s="59" t="str">
        <f t="shared" ref="BL47" si="343">AB45</f>
        <v/>
      </c>
      <c r="BM47" s="59" t="str">
        <f t="shared" ref="BM47" si="344">AC45</f>
        <v/>
      </c>
      <c r="BN47" s="59">
        <f t="shared" ref="BN47" si="345">AD45</f>
        <v>0</v>
      </c>
      <c r="BO47" s="59" t="str">
        <f t="shared" ref="BO47" si="346">AE45</f>
        <v/>
      </c>
      <c r="BP47" s="59" t="str">
        <f t="shared" ref="BP47" si="347">AF45</f>
        <v/>
      </c>
      <c r="BQ47" s="59">
        <f>U46</f>
        <v>0</v>
      </c>
      <c r="BR47" s="59" t="str">
        <f t="shared" ref="BR47" si="348">V46</f>
        <v/>
      </c>
      <c r="BS47" s="59" t="str">
        <f t="shared" ref="BS47" si="349">W46</f>
        <v/>
      </c>
      <c r="BT47" s="59" t="str">
        <f t="shared" ref="BT47" si="350">X46</f>
        <v/>
      </c>
      <c r="BU47" s="59" t="str">
        <f t="shared" ref="BU47" si="351">Y46</f>
        <v/>
      </c>
      <c r="BV47" s="59" t="str">
        <f t="shared" ref="BV47" si="352">Z46</f>
        <v/>
      </c>
      <c r="BW47" s="59" t="str">
        <f t="shared" ref="BW47" si="353">AA46</f>
        <v/>
      </c>
      <c r="BX47" s="59" t="str">
        <f t="shared" ref="BX47" si="354">AB46</f>
        <v/>
      </c>
      <c r="BY47" s="59" t="str">
        <f t="shared" ref="BY47" si="355">AC46</f>
        <v/>
      </c>
      <c r="BZ47" s="59">
        <f t="shared" ref="BZ47" si="356">AD46</f>
        <v>0</v>
      </c>
      <c r="CA47" s="59" t="str">
        <f t="shared" ref="CA47" si="357">AE46</f>
        <v/>
      </c>
      <c r="CB47" s="59" t="str">
        <f t="shared" ref="CB47" si="358">AF46</f>
        <v/>
      </c>
      <c r="CC47" s="59">
        <f>AG42</f>
        <v>0</v>
      </c>
      <c r="CD47" s="59" t="str">
        <f t="shared" ref="CD47" si="359">AH42</f>
        <v/>
      </c>
      <c r="CE47" s="59" t="str">
        <f t="shared" ref="CE47" si="360">AI42</f>
        <v/>
      </c>
      <c r="CF47" s="59" t="str">
        <f t="shared" ref="CF47" si="361">AJ42</f>
        <v/>
      </c>
      <c r="CG47" s="59" t="str">
        <f t="shared" ref="CG47" si="362">AK42</f>
        <v/>
      </c>
      <c r="CH47" s="59" t="str">
        <f t="shared" ref="CH47" si="363">AL42</f>
        <v/>
      </c>
      <c r="CI47" s="59" t="str">
        <f t="shared" ref="CI47" si="364">AM42</f>
        <v/>
      </c>
      <c r="CJ47" s="59" t="str">
        <f t="shared" ref="CJ47" si="365">AN42</f>
        <v/>
      </c>
      <c r="CK47" s="59" t="str">
        <f t="shared" ref="CK47" si="366">AO42</f>
        <v/>
      </c>
      <c r="CL47" s="59">
        <f t="shared" ref="CL47" si="367">AP42</f>
        <v>0</v>
      </c>
      <c r="CM47" s="59" t="str">
        <f t="shared" ref="CM47" si="368">AQ42</f>
        <v/>
      </c>
      <c r="CN47" s="59" t="str">
        <f t="shared" ref="CN47" si="369">AR42</f>
        <v/>
      </c>
      <c r="CO47" s="59">
        <f>AG43</f>
        <v>0</v>
      </c>
      <c r="CP47" s="59" t="str">
        <f t="shared" ref="CP47" si="370">AH43</f>
        <v/>
      </c>
      <c r="CQ47" s="59" t="str">
        <f t="shared" ref="CQ47" si="371">AI43</f>
        <v/>
      </c>
      <c r="CR47" s="59" t="str">
        <f t="shared" ref="CR47" si="372">AJ43</f>
        <v/>
      </c>
      <c r="CS47" s="59" t="str">
        <f t="shared" ref="CS47" si="373">AK43</f>
        <v/>
      </c>
      <c r="CT47" s="59" t="str">
        <f t="shared" ref="CT47" si="374">AL43</f>
        <v/>
      </c>
      <c r="CU47" s="59" t="str">
        <f t="shared" ref="CU47" si="375">AM43</f>
        <v/>
      </c>
      <c r="CV47" s="59" t="str">
        <f t="shared" ref="CV47" si="376">AN43</f>
        <v/>
      </c>
      <c r="CW47" s="59" t="str">
        <f t="shared" ref="CW47" si="377">AO43</f>
        <v/>
      </c>
      <c r="CX47" s="59">
        <f t="shared" ref="CX47" si="378">AP43</f>
        <v>0</v>
      </c>
      <c r="CY47" s="59" t="str">
        <f t="shared" ref="CY47" si="379">AQ43</f>
        <v/>
      </c>
      <c r="CZ47" s="59" t="str">
        <f t="shared" ref="CZ47" si="380">AR43</f>
        <v/>
      </c>
      <c r="DA47" s="59">
        <f>AG44</f>
        <v>0</v>
      </c>
      <c r="DB47" s="59" t="str">
        <f t="shared" ref="DB47" si="381">AH44</f>
        <v/>
      </c>
      <c r="DC47" s="59" t="str">
        <f t="shared" ref="DC47" si="382">AI44</f>
        <v/>
      </c>
      <c r="DD47" s="59" t="str">
        <f t="shared" ref="DD47" si="383">AJ44</f>
        <v/>
      </c>
      <c r="DE47" s="59" t="str">
        <f t="shared" ref="DE47" si="384">AK44</f>
        <v/>
      </c>
      <c r="DF47" s="59" t="str">
        <f t="shared" ref="DF47" si="385">AL44</f>
        <v/>
      </c>
      <c r="DG47" s="59" t="str">
        <f t="shared" ref="DG47" si="386">AM44</f>
        <v/>
      </c>
      <c r="DH47" s="59" t="str">
        <f t="shared" ref="DH47" si="387">AN44</f>
        <v/>
      </c>
      <c r="DI47" s="59" t="str">
        <f t="shared" ref="DI47" si="388">AO44</f>
        <v/>
      </c>
      <c r="DJ47" s="59">
        <f t="shared" ref="DJ47" si="389">AP44</f>
        <v>0</v>
      </c>
      <c r="DK47" s="59" t="str">
        <f t="shared" ref="DK47" si="390">AQ44</f>
        <v/>
      </c>
      <c r="DL47" s="59" t="str">
        <f t="shared" ref="DL47" si="391">AR44</f>
        <v/>
      </c>
      <c r="DM47" s="59">
        <f>AG45</f>
        <v>0</v>
      </c>
      <c r="DN47" s="59" t="str">
        <f t="shared" ref="DN47" si="392">AH45</f>
        <v/>
      </c>
      <c r="DO47" s="59" t="str">
        <f t="shared" ref="DO47" si="393">AI45</f>
        <v/>
      </c>
      <c r="DP47" s="59" t="str">
        <f t="shared" ref="DP47" si="394">AJ45</f>
        <v/>
      </c>
      <c r="DQ47" s="59" t="str">
        <f t="shared" ref="DQ47" si="395">AK45</f>
        <v/>
      </c>
      <c r="DR47" s="59" t="str">
        <f t="shared" ref="DR47" si="396">AL45</f>
        <v/>
      </c>
      <c r="DS47" s="59" t="str">
        <f t="shared" ref="DS47" si="397">AM45</f>
        <v/>
      </c>
      <c r="DT47" s="59" t="str">
        <f t="shared" ref="DT47" si="398">AN45</f>
        <v/>
      </c>
      <c r="DU47" s="59" t="str">
        <f t="shared" ref="DU47" si="399">AO45</f>
        <v/>
      </c>
      <c r="DV47" s="59">
        <f t="shared" ref="DV47" si="400">AP45</f>
        <v>0</v>
      </c>
      <c r="DW47" s="59" t="str">
        <f t="shared" ref="DW47" si="401">AQ45</f>
        <v/>
      </c>
      <c r="DX47" s="59" t="str">
        <f t="shared" ref="DX47" si="402">AR45</f>
        <v/>
      </c>
      <c r="DY47" s="59">
        <f>AG46</f>
        <v>0</v>
      </c>
      <c r="DZ47" s="59" t="str">
        <f t="shared" ref="DZ47" si="403">AH46</f>
        <v/>
      </c>
      <c r="EA47" s="59" t="str">
        <f t="shared" ref="EA47" si="404">AI46</f>
        <v/>
      </c>
      <c r="EB47" s="59" t="str">
        <f t="shared" ref="EB47" si="405">AJ46</f>
        <v/>
      </c>
      <c r="EC47" s="59" t="str">
        <f t="shared" ref="EC47" si="406">AK46</f>
        <v/>
      </c>
      <c r="ED47" s="59" t="str">
        <f t="shared" ref="ED47" si="407">AL46</f>
        <v/>
      </c>
      <c r="EE47" s="59" t="str">
        <f t="shared" ref="EE47" si="408">AM46</f>
        <v/>
      </c>
      <c r="EF47" s="59" t="str">
        <f t="shared" ref="EF47" si="409">AN46</f>
        <v/>
      </c>
      <c r="EG47" s="59" t="str">
        <f t="shared" ref="EG47" si="410">AO46</f>
        <v/>
      </c>
      <c r="EH47" s="59">
        <f t="shared" ref="EH47" si="411">AP46</f>
        <v>0</v>
      </c>
      <c r="EI47" s="59" t="str">
        <f t="shared" ref="EI47" si="412">AQ46</f>
        <v/>
      </c>
      <c r="EJ47" s="60" t="str">
        <f t="shared" ref="EJ47" si="413">AR46</f>
        <v/>
      </c>
    </row>
    <row r="48" spans="1:140" x14ac:dyDescent="0.4">
      <c r="P48" s="17"/>
      <c r="Q48" s="17"/>
      <c r="R48" s="17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</row>
    <row r="49" spans="1:140" ht="19.5" x14ac:dyDescent="0.4">
      <c r="A49" s="55" t="s">
        <v>184</v>
      </c>
      <c r="B49" s="55"/>
      <c r="C49" s="56"/>
      <c r="D49" s="56"/>
      <c r="E49" s="11" t="s">
        <v>209</v>
      </c>
      <c r="P49" s="17"/>
      <c r="Q49" s="17"/>
      <c r="R49" s="17"/>
      <c r="S49" s="17"/>
      <c r="T49" s="17"/>
      <c r="U49" s="17"/>
      <c r="V49" s="17">
        <v>3</v>
      </c>
      <c r="W49" s="17">
        <v>2</v>
      </c>
      <c r="X49" s="17">
        <v>5</v>
      </c>
      <c r="Y49" s="17">
        <v>4</v>
      </c>
      <c r="Z49" s="17">
        <v>6</v>
      </c>
      <c r="AA49" s="17">
        <v>7</v>
      </c>
      <c r="AB49" s="17"/>
      <c r="AC49" s="17">
        <v>9</v>
      </c>
      <c r="AD49" s="17"/>
      <c r="AE49" s="17">
        <v>11</v>
      </c>
      <c r="AF49" s="17">
        <v>8</v>
      </c>
      <c r="AG49" s="17"/>
      <c r="AH49" s="17">
        <v>3</v>
      </c>
      <c r="AI49" s="17">
        <v>2</v>
      </c>
      <c r="AJ49" s="17">
        <v>5</v>
      </c>
      <c r="AK49" s="17">
        <v>4</v>
      </c>
      <c r="AL49" s="17">
        <v>6</v>
      </c>
      <c r="AM49" s="17">
        <v>7</v>
      </c>
      <c r="AN49" s="17"/>
      <c r="AO49" s="17">
        <v>9</v>
      </c>
      <c r="AP49" s="17"/>
      <c r="AQ49" s="17">
        <v>11</v>
      </c>
      <c r="AR49" s="17">
        <v>8</v>
      </c>
      <c r="AS49" s="17"/>
      <c r="AT49" s="17">
        <v>3</v>
      </c>
      <c r="AU49" s="17">
        <v>2</v>
      </c>
      <c r="AV49" s="17">
        <v>5</v>
      </c>
      <c r="AW49" s="17">
        <v>4</v>
      </c>
      <c r="AX49" s="17">
        <v>6</v>
      </c>
      <c r="AY49" s="17">
        <v>7</v>
      </c>
      <c r="AZ49" s="17"/>
      <c r="BA49" s="17">
        <v>9</v>
      </c>
      <c r="BB49" s="17"/>
      <c r="BC49" s="17">
        <v>11</v>
      </c>
      <c r="BD49" s="17">
        <v>8</v>
      </c>
      <c r="BE49" s="17"/>
      <c r="BF49" s="17">
        <v>3</v>
      </c>
      <c r="BG49" s="17">
        <v>2</v>
      </c>
      <c r="BH49" s="17">
        <v>5</v>
      </c>
      <c r="BI49" s="17">
        <v>4</v>
      </c>
      <c r="BJ49" s="17">
        <v>6</v>
      </c>
      <c r="BK49" s="17">
        <v>7</v>
      </c>
      <c r="BL49" s="17">
        <v>8</v>
      </c>
      <c r="BM49" s="17">
        <v>9</v>
      </c>
      <c r="BN49" s="17"/>
      <c r="BO49" s="17">
        <v>11</v>
      </c>
      <c r="BP49" s="17">
        <v>8</v>
      </c>
      <c r="BQ49" s="17"/>
      <c r="BR49" s="17">
        <v>3</v>
      </c>
      <c r="BS49" s="17">
        <v>2</v>
      </c>
      <c r="BT49" s="17">
        <v>5</v>
      </c>
      <c r="BU49" s="17">
        <v>4</v>
      </c>
      <c r="BV49" s="17">
        <v>6</v>
      </c>
      <c r="BW49" s="17">
        <v>7</v>
      </c>
      <c r="BX49" s="17"/>
      <c r="BY49" s="17">
        <v>9</v>
      </c>
      <c r="BZ49" s="17"/>
      <c r="CA49" s="17">
        <v>11</v>
      </c>
      <c r="CB49" s="17">
        <v>8</v>
      </c>
      <c r="CC49" s="17"/>
      <c r="CD49" s="17">
        <v>3</v>
      </c>
      <c r="CE49" s="17">
        <v>2</v>
      </c>
      <c r="CF49" s="17">
        <v>5</v>
      </c>
      <c r="CG49" s="17">
        <v>4</v>
      </c>
      <c r="CH49" s="17">
        <v>6</v>
      </c>
      <c r="CI49" s="17">
        <v>7</v>
      </c>
      <c r="CJ49" s="17">
        <v>8</v>
      </c>
      <c r="CK49" s="17">
        <v>9</v>
      </c>
      <c r="CL49" s="17"/>
      <c r="CM49" s="17">
        <v>11</v>
      </c>
      <c r="CN49" s="17">
        <v>8</v>
      </c>
      <c r="CO49" s="17"/>
      <c r="CP49" s="17">
        <v>3</v>
      </c>
      <c r="CQ49" s="17">
        <v>2</v>
      </c>
      <c r="CR49" s="17">
        <v>5</v>
      </c>
      <c r="CS49" s="17">
        <v>4</v>
      </c>
      <c r="CT49" s="17">
        <v>6</v>
      </c>
      <c r="CU49" s="17">
        <v>7</v>
      </c>
      <c r="CV49" s="17"/>
      <c r="CW49" s="17">
        <v>9</v>
      </c>
      <c r="CX49" s="17"/>
      <c r="CY49" s="17">
        <v>11</v>
      </c>
      <c r="CZ49" s="17">
        <v>8</v>
      </c>
      <c r="DA49" s="17"/>
      <c r="DB49" s="17">
        <v>3</v>
      </c>
      <c r="DC49" s="17">
        <v>2</v>
      </c>
      <c r="DD49" s="17">
        <v>5</v>
      </c>
      <c r="DE49" s="17">
        <v>4</v>
      </c>
      <c r="DF49" s="17">
        <v>6</v>
      </c>
      <c r="DG49" s="17">
        <v>7</v>
      </c>
      <c r="DH49" s="17">
        <v>8</v>
      </c>
      <c r="DI49" s="17">
        <v>9</v>
      </c>
      <c r="DJ49" s="17"/>
      <c r="DK49" s="17">
        <v>11</v>
      </c>
      <c r="DL49" s="17">
        <v>8</v>
      </c>
      <c r="DM49" s="17"/>
      <c r="DN49" s="17">
        <v>3</v>
      </c>
      <c r="DO49" s="17">
        <v>2</v>
      </c>
      <c r="DP49" s="17">
        <v>5</v>
      </c>
      <c r="DQ49" s="17">
        <v>4</v>
      </c>
      <c r="DR49" s="17">
        <v>6</v>
      </c>
      <c r="DS49" s="17">
        <v>7</v>
      </c>
      <c r="DT49" s="17"/>
      <c r="DU49" s="17">
        <v>9</v>
      </c>
      <c r="DV49" s="17"/>
      <c r="DW49" s="17">
        <v>11</v>
      </c>
      <c r="DX49" s="17">
        <v>8</v>
      </c>
      <c r="DY49" s="17"/>
      <c r="DZ49" s="17">
        <v>3</v>
      </c>
      <c r="EA49" s="17">
        <v>2</v>
      </c>
      <c r="EB49" s="17">
        <v>5</v>
      </c>
      <c r="EC49" s="17">
        <v>4</v>
      </c>
      <c r="ED49" s="17">
        <v>6</v>
      </c>
      <c r="EE49" s="17">
        <v>7</v>
      </c>
      <c r="EF49" s="17">
        <v>8</v>
      </c>
      <c r="EG49" s="17">
        <v>9</v>
      </c>
      <c r="EH49" s="17"/>
      <c r="EI49" s="17">
        <v>11</v>
      </c>
      <c r="EJ49" s="17">
        <v>8</v>
      </c>
    </row>
    <row r="50" spans="1:140" x14ac:dyDescent="0.4">
      <c r="B50" s="7" t="s">
        <v>108</v>
      </c>
      <c r="C50" s="7" t="s">
        <v>107</v>
      </c>
      <c r="D50" s="8" t="s">
        <v>143</v>
      </c>
      <c r="E50" s="4" t="s">
        <v>144</v>
      </c>
      <c r="F50" s="16" t="s">
        <v>112</v>
      </c>
      <c r="G50" s="16" t="s">
        <v>138</v>
      </c>
      <c r="H50" s="4" t="s">
        <v>108</v>
      </c>
      <c r="I50" s="4" t="s">
        <v>244</v>
      </c>
      <c r="J50" s="6" t="s">
        <v>143</v>
      </c>
      <c r="K50" s="4" t="s">
        <v>144</v>
      </c>
      <c r="L50" s="16" t="s">
        <v>112</v>
      </c>
      <c r="M50" s="16" t="s">
        <v>138</v>
      </c>
      <c r="P50" s="17" t="s">
        <v>186</v>
      </c>
      <c r="Q50" s="17" t="s">
        <v>187</v>
      </c>
      <c r="R50" s="17" t="s">
        <v>141</v>
      </c>
      <c r="S50" s="17" t="s">
        <v>165</v>
      </c>
      <c r="T50" s="17" t="s">
        <v>162</v>
      </c>
      <c r="U50" s="17" t="s">
        <v>242</v>
      </c>
      <c r="V50" s="17" t="s">
        <v>157</v>
      </c>
      <c r="W50" s="17" t="s">
        <v>166</v>
      </c>
      <c r="X50" s="17" t="s">
        <v>163</v>
      </c>
      <c r="Y50" s="17" t="s">
        <v>164</v>
      </c>
      <c r="Z50" s="17" t="s">
        <v>167</v>
      </c>
      <c r="AA50" s="17" t="s">
        <v>168</v>
      </c>
      <c r="AB50" s="17" t="s">
        <v>169</v>
      </c>
      <c r="AC50" s="17" t="s">
        <v>170</v>
      </c>
      <c r="AD50" s="17" t="s">
        <v>243</v>
      </c>
      <c r="AE50" s="17" t="s">
        <v>173</v>
      </c>
      <c r="AF50" s="17" t="s">
        <v>172</v>
      </c>
      <c r="AG50" s="17" t="s">
        <v>242</v>
      </c>
      <c r="AH50" s="17" t="s">
        <v>175</v>
      </c>
      <c r="AI50" s="17" t="s">
        <v>174</v>
      </c>
      <c r="AJ50" s="17" t="s">
        <v>176</v>
      </c>
      <c r="AK50" s="17" t="s">
        <v>177</v>
      </c>
      <c r="AL50" s="17" t="s">
        <v>178</v>
      </c>
      <c r="AM50" s="17" t="s">
        <v>179</v>
      </c>
      <c r="AN50" s="17" t="s">
        <v>180</v>
      </c>
      <c r="AO50" s="17" t="s">
        <v>181</v>
      </c>
      <c r="AP50" s="17" t="s">
        <v>243</v>
      </c>
      <c r="AQ50" s="17" t="s">
        <v>183</v>
      </c>
      <c r="AR50" s="17" t="s">
        <v>182</v>
      </c>
      <c r="AS50" s="17" t="s">
        <v>242</v>
      </c>
      <c r="AT50" s="17" t="s">
        <v>245</v>
      </c>
      <c r="AU50" s="17" t="s">
        <v>246</v>
      </c>
      <c r="AV50" s="17" t="s">
        <v>247</v>
      </c>
      <c r="AW50" s="17" t="s">
        <v>248</v>
      </c>
      <c r="AX50" s="17" t="s">
        <v>249</v>
      </c>
      <c r="AY50" s="17" t="s">
        <v>250</v>
      </c>
      <c r="AZ50" s="17" t="s">
        <v>251</v>
      </c>
      <c r="BA50" s="17" t="s">
        <v>252</v>
      </c>
      <c r="BB50" s="17" t="s">
        <v>243</v>
      </c>
      <c r="BC50" s="17" t="s">
        <v>253</v>
      </c>
      <c r="BD50" s="17" t="s">
        <v>254</v>
      </c>
      <c r="BE50" s="17" t="s">
        <v>242</v>
      </c>
      <c r="BF50" s="17" t="s">
        <v>255</v>
      </c>
      <c r="BG50" s="17" t="s">
        <v>256</v>
      </c>
      <c r="BH50" s="17" t="s">
        <v>257</v>
      </c>
      <c r="BI50" s="17" t="s">
        <v>258</v>
      </c>
      <c r="BJ50" s="17" t="s">
        <v>259</v>
      </c>
      <c r="BK50" s="17" t="s">
        <v>260</v>
      </c>
      <c r="BL50" s="17" t="s">
        <v>261</v>
      </c>
      <c r="BM50" s="17" t="s">
        <v>262</v>
      </c>
      <c r="BN50" s="17" t="s">
        <v>243</v>
      </c>
      <c r="BO50" s="17" t="s">
        <v>263</v>
      </c>
      <c r="BP50" s="17" t="s">
        <v>264</v>
      </c>
      <c r="BQ50" s="17" t="s">
        <v>242</v>
      </c>
      <c r="BR50" s="17" t="s">
        <v>265</v>
      </c>
      <c r="BS50" s="17" t="s">
        <v>266</v>
      </c>
      <c r="BT50" s="17" t="s">
        <v>267</v>
      </c>
      <c r="BU50" s="17" t="s">
        <v>268</v>
      </c>
      <c r="BV50" s="17" t="s">
        <v>269</v>
      </c>
      <c r="BW50" s="17" t="s">
        <v>270</v>
      </c>
      <c r="BX50" s="17" t="s">
        <v>271</v>
      </c>
      <c r="BY50" s="17" t="s">
        <v>272</v>
      </c>
      <c r="BZ50" s="17" t="s">
        <v>243</v>
      </c>
      <c r="CA50" s="17" t="s">
        <v>273</v>
      </c>
      <c r="CB50" s="17" t="s">
        <v>274</v>
      </c>
      <c r="CC50" s="17" t="s">
        <v>242</v>
      </c>
      <c r="CD50" s="17" t="s">
        <v>275</v>
      </c>
      <c r="CE50" s="17" t="s">
        <v>276</v>
      </c>
      <c r="CF50" s="17" t="s">
        <v>277</v>
      </c>
      <c r="CG50" s="17" t="s">
        <v>278</v>
      </c>
      <c r="CH50" s="17" t="s">
        <v>279</v>
      </c>
      <c r="CI50" s="17" t="s">
        <v>280</v>
      </c>
      <c r="CJ50" s="17" t="s">
        <v>281</v>
      </c>
      <c r="CK50" s="17" t="s">
        <v>282</v>
      </c>
      <c r="CL50" s="17" t="s">
        <v>243</v>
      </c>
      <c r="CM50" s="17" t="s">
        <v>283</v>
      </c>
      <c r="CN50" s="17" t="s">
        <v>284</v>
      </c>
      <c r="CO50" s="17" t="s">
        <v>242</v>
      </c>
      <c r="CP50" s="17" t="s">
        <v>285</v>
      </c>
      <c r="CQ50" s="17" t="s">
        <v>286</v>
      </c>
      <c r="CR50" s="17" t="s">
        <v>287</v>
      </c>
      <c r="CS50" s="17" t="s">
        <v>288</v>
      </c>
      <c r="CT50" s="17" t="s">
        <v>289</v>
      </c>
      <c r="CU50" s="17" t="s">
        <v>290</v>
      </c>
      <c r="CV50" s="17" t="s">
        <v>291</v>
      </c>
      <c r="CW50" s="17" t="s">
        <v>292</v>
      </c>
      <c r="CX50" s="17" t="s">
        <v>243</v>
      </c>
      <c r="CY50" s="17" t="s">
        <v>293</v>
      </c>
      <c r="CZ50" s="17" t="s">
        <v>294</v>
      </c>
      <c r="DA50" s="17" t="s">
        <v>242</v>
      </c>
      <c r="DB50" s="17" t="s">
        <v>295</v>
      </c>
      <c r="DC50" s="17" t="s">
        <v>296</v>
      </c>
      <c r="DD50" s="17" t="s">
        <v>297</v>
      </c>
      <c r="DE50" s="17" t="s">
        <v>298</v>
      </c>
      <c r="DF50" s="17" t="s">
        <v>299</v>
      </c>
      <c r="DG50" s="17" t="s">
        <v>300</v>
      </c>
      <c r="DH50" s="17" t="s">
        <v>301</v>
      </c>
      <c r="DI50" s="17" t="s">
        <v>302</v>
      </c>
      <c r="DJ50" s="17" t="s">
        <v>243</v>
      </c>
      <c r="DK50" s="17" t="s">
        <v>303</v>
      </c>
      <c r="DL50" s="17" t="s">
        <v>304</v>
      </c>
      <c r="DM50" s="17" t="s">
        <v>242</v>
      </c>
      <c r="DN50" s="17" t="s">
        <v>305</v>
      </c>
      <c r="DO50" s="17" t="s">
        <v>306</v>
      </c>
      <c r="DP50" s="17" t="s">
        <v>307</v>
      </c>
      <c r="DQ50" s="17" t="s">
        <v>308</v>
      </c>
      <c r="DR50" s="17" t="s">
        <v>309</v>
      </c>
      <c r="DS50" s="17" t="s">
        <v>310</v>
      </c>
      <c r="DT50" s="17" t="s">
        <v>311</v>
      </c>
      <c r="DU50" s="17" t="s">
        <v>312</v>
      </c>
      <c r="DV50" s="17" t="s">
        <v>243</v>
      </c>
      <c r="DW50" s="17" t="s">
        <v>313</v>
      </c>
      <c r="DX50" s="17" t="s">
        <v>314</v>
      </c>
      <c r="DY50" s="17" t="s">
        <v>242</v>
      </c>
      <c r="DZ50" s="17" t="s">
        <v>315</v>
      </c>
      <c r="EA50" s="17" t="s">
        <v>316</v>
      </c>
      <c r="EB50" s="17" t="s">
        <v>317</v>
      </c>
      <c r="EC50" s="17" t="s">
        <v>318</v>
      </c>
      <c r="ED50" s="17" t="s">
        <v>319</v>
      </c>
      <c r="EE50" s="17" t="s">
        <v>320</v>
      </c>
      <c r="EF50" s="17" t="s">
        <v>321</v>
      </c>
      <c r="EG50" s="17" t="s">
        <v>322</v>
      </c>
      <c r="EH50" s="17" t="s">
        <v>243</v>
      </c>
      <c r="EI50" s="17" t="s">
        <v>323</v>
      </c>
      <c r="EJ50" s="17" t="s">
        <v>324</v>
      </c>
    </row>
    <row r="51" spans="1:140" x14ac:dyDescent="0.4">
      <c r="B51" s="5">
        <v>1</v>
      </c>
      <c r="C51" s="3" t="str">
        <f>IF($D51="","",$V51)</f>
        <v/>
      </c>
      <c r="D51" s="3"/>
      <c r="E51" s="3" t="str">
        <f>IF($D51="","",$X51)</f>
        <v/>
      </c>
      <c r="F51" s="16" t="str">
        <f>IF($D51="","",$AA51)</f>
        <v/>
      </c>
      <c r="G51" s="16" t="str">
        <f>IF($D51="","",$AF51)</f>
        <v/>
      </c>
      <c r="H51" s="5">
        <v>6</v>
      </c>
      <c r="I51" s="3" t="str">
        <f>IF($J51="","",$AH51)</f>
        <v/>
      </c>
      <c r="J51" s="3"/>
      <c r="K51" s="3" t="str">
        <f>IF($J51="","",$AJ51)</f>
        <v/>
      </c>
      <c r="L51" s="16" t="str">
        <f>IF($J51="","",$AM51)</f>
        <v/>
      </c>
      <c r="M51" s="16" t="str">
        <f>IF($J51="","",$AR51)</f>
        <v/>
      </c>
      <c r="P51" s="17" t="str">
        <f>IF($D51="","",VLOOKUP($D51,申込用紙①!$D$15:$M$54,10,FALSE))</f>
        <v/>
      </c>
      <c r="Q51" s="17" t="str">
        <f>IF($J51="","",VLOOKUP($J51,申込用紙①!$D$15:$M$54,10,FALSE))</f>
        <v/>
      </c>
      <c r="R51" s="18">
        <v>1</v>
      </c>
      <c r="S51" s="17" t="str">
        <f>IF($P51="","",VLOOKUP($C49,コード一覧!$E$5:$F$21,2,FALSE))</f>
        <v/>
      </c>
      <c r="T51" s="17" t="str">
        <f>IF($C49="","",$C49)</f>
        <v/>
      </c>
      <c r="U51" s="17"/>
      <c r="V51" s="17" t="str">
        <f>IF($P51="","",VLOOKUP($P51,申込用紙①!$A$15:$K$54,V$4,FALSE))</f>
        <v/>
      </c>
      <c r="W51" s="17" t="str">
        <f>IF($P51="","",VLOOKUP($P51,申込用紙①!$A$15:$K$54,W$4,FALSE))</f>
        <v/>
      </c>
      <c r="X51" s="17" t="str">
        <f>IF($P51="","",DBCS(VLOOKUP($P51,申込用紙①!$A$15:$K$54,X$4,FALSE)))</f>
        <v/>
      </c>
      <c r="Y51" s="17" t="str">
        <f>IF($P51="","",DBCS(VLOOKUP($P51,申込用紙①!$A$15:$K$54,Y$4,FALSE)))</f>
        <v/>
      </c>
      <c r="Z51" s="17" t="str">
        <f>IF($P51="","",VLOOKUP($P51,申込用紙①!$A$15:$K$54,Z$4,FALSE))</f>
        <v/>
      </c>
      <c r="AA51" s="17" t="str">
        <f>IF($P51="","",VLOOKUP($P51,申込用紙①!$A$15:$K$54,AA$4,FALSE))</f>
        <v/>
      </c>
      <c r="AB51" s="17" t="str">
        <f>IF($P51="","",VLOOKUP($P51,申込用紙①!$A$15:$K$54,AB$4,FALSE))</f>
        <v/>
      </c>
      <c r="AC51" s="17" t="str">
        <f>IF($P51="","",VLOOKUP($P51,申込用紙①!$A$15:$K$54,AC$4,FALSE))</f>
        <v/>
      </c>
      <c r="AD51" s="17"/>
      <c r="AE51" s="17" t="str">
        <f>IF($P51="","",VLOOKUP($P51,申込用紙①!$A$15:$K$54,AE$4,FALSE))</f>
        <v/>
      </c>
      <c r="AF51" s="17" t="str">
        <f>IF($P51="","",VLOOKUP($P51,申込用紙①!$A$15:$K$54,AF$4,FALSE))</f>
        <v/>
      </c>
      <c r="AG51" s="17"/>
      <c r="AH51" s="17" t="str">
        <f>IF($Q51="","",VLOOKUP($Q51,申込用紙①!$A$15:$K$54,AH$4,FALSE))</f>
        <v/>
      </c>
      <c r="AI51" s="17" t="str">
        <f>IF($Q51="","",VLOOKUP($Q51,申込用紙①!$A$15:$K$54,AI$4,FALSE))</f>
        <v/>
      </c>
      <c r="AJ51" s="17" t="str">
        <f>IF($Q51="","",DBCS(VLOOKUP($Q51,申込用紙①!$A$15:$K$54,AJ$4,FALSE)))</f>
        <v/>
      </c>
      <c r="AK51" s="17" t="str">
        <f>IF($Q51="","",DBCS(VLOOKUP($Q51,申込用紙①!$A$15:$K$54,AK$4,FALSE)))</f>
        <v/>
      </c>
      <c r="AL51" s="17" t="str">
        <f>IF($Q51="","",VLOOKUP($Q51,申込用紙①!$A$15:$K$54,AL$4,FALSE))</f>
        <v/>
      </c>
      <c r="AM51" s="17" t="str">
        <f>IF($Q51="","",VLOOKUP($Q51,申込用紙①!$A$15:$K$54,AM$4,FALSE))</f>
        <v/>
      </c>
      <c r="AN51" s="17" t="str">
        <f>IF($Q51="","",VLOOKUP($Q51,申込用紙①!$A$15:$K$54,AN$4,FALSE))</f>
        <v/>
      </c>
      <c r="AO51" s="17" t="str">
        <f>IF($Q51="","",VLOOKUP($Q51,申込用紙①!$A$15:$K$54,AO$4,FALSE))</f>
        <v/>
      </c>
      <c r="AP51" s="17"/>
      <c r="AQ51" s="17" t="str">
        <f>IF($Q51="","",VLOOKUP($Q51,申込用紙①!$A$15:$K$54,AQ$4,FALSE))</f>
        <v/>
      </c>
      <c r="AR51" s="17" t="str">
        <f>IF($Q51="","",VLOOKUP($Q51,申込用紙①!$A$15:$K$54,AR$4,FALSE))</f>
        <v/>
      </c>
      <c r="AS51" s="17"/>
      <c r="AT51" s="17" t="str">
        <f>IF($P52="","",VLOOKUP($P52,申込用紙①!$A$15:$K$54,AT$4,FALSE))</f>
        <v/>
      </c>
      <c r="AU51" s="17" t="str">
        <f>IF($P52="","",VLOOKUP($P52,申込用紙①!$A$15:$K$54,AU$4,FALSE))</f>
        <v/>
      </c>
      <c r="AV51" s="17" t="str">
        <f>IF($P52="","",DBCS(VLOOKUP($P52,申込用紙①!$A$15:$K$54,AV$4,FALSE)))</f>
        <v/>
      </c>
      <c r="AW51" s="17" t="str">
        <f>IF($P52="","",DBCS(VLOOKUP($P52,申込用紙①!$A$15:$K$54,AW$4,FALSE)))</f>
        <v/>
      </c>
      <c r="AX51" s="17" t="str">
        <f>IF($P52="","",VLOOKUP($P52,申込用紙①!$A$15:$K$54,AX$4,FALSE))</f>
        <v/>
      </c>
      <c r="AY51" s="17" t="str">
        <f>IF($P52="","",VLOOKUP($P52,申込用紙①!$A$15:$K$54,AY$4,FALSE))</f>
        <v/>
      </c>
      <c r="AZ51" s="17" t="str">
        <f>IF($P52="","",VLOOKUP($P52,申込用紙①!$A$15:$K$54,AZ$4,FALSE))</f>
        <v/>
      </c>
      <c r="BA51" s="17" t="str">
        <f>IF($P52="","",VLOOKUP($P52,申込用紙①!$A$15:$K$54,BA$4,FALSE))</f>
        <v/>
      </c>
      <c r="BB51" s="17"/>
      <c r="BC51" s="17" t="str">
        <f>IF($P52="","",VLOOKUP($P52,申込用紙①!$A$15:$K$54,BC$4,FALSE))</f>
        <v/>
      </c>
      <c r="BD51" s="17" t="str">
        <f>IF($P52="","",VLOOKUP($P52,申込用紙①!$A$15:$K$54,BD$4,FALSE))</f>
        <v/>
      </c>
      <c r="BE51" s="17"/>
      <c r="BF51" s="17" t="str">
        <f>IF($Q52="","",VLOOKUP($Q52,申込用紙①!$A$15:$K$54,BF$4,FALSE))</f>
        <v/>
      </c>
      <c r="BG51" s="17" t="str">
        <f>IF($Q52="","",VLOOKUP($Q52,申込用紙①!$A$15:$K$54,BG$4,FALSE))</f>
        <v/>
      </c>
      <c r="BH51" s="17" t="str">
        <f>IF($Q52="","",DBCS(VLOOKUP($Q52,申込用紙①!$A$15:$K$54,BH$4,FALSE)))</f>
        <v/>
      </c>
      <c r="BI51" s="17" t="str">
        <f>IF($Q52="","",DBCS(VLOOKUP($Q52,申込用紙①!$A$15:$K$54,BI$4,FALSE)))</f>
        <v/>
      </c>
      <c r="BJ51" s="17" t="str">
        <f>IF($Q52="","",VLOOKUP($Q52,申込用紙①!$A$15:$K$54,BJ$4,FALSE))</f>
        <v/>
      </c>
      <c r="BK51" s="17" t="str">
        <f>IF($Q52="","",VLOOKUP($Q52,申込用紙①!$A$15:$K$54,BK$4,FALSE))</f>
        <v/>
      </c>
      <c r="BL51" s="17" t="str">
        <f>IF($Q52="","",VLOOKUP($Q52,申込用紙①!$A$15:$K$54,BL$4,FALSE))</f>
        <v/>
      </c>
      <c r="BM51" s="17" t="str">
        <f>IF($Q52="","",VLOOKUP($Q52,申込用紙①!$A$15:$K$54,BM$4,FALSE))</f>
        <v/>
      </c>
      <c r="BN51" s="17"/>
      <c r="BO51" s="17" t="str">
        <f>IF($Q52="","",VLOOKUP($Q52,申込用紙①!$A$15:$K$54,BO$4,FALSE))</f>
        <v/>
      </c>
      <c r="BP51" s="17" t="str">
        <f>IF($Q52="","",VLOOKUP($Q52,申込用紙①!$A$15:$K$54,BP$4,FALSE))</f>
        <v/>
      </c>
      <c r="BQ51" s="17"/>
      <c r="BR51" s="17" t="str">
        <f>IF($P53="","",VLOOKUP($P53,申込用紙①!$A$15:$K$54,BR$4,FALSE))</f>
        <v/>
      </c>
      <c r="BS51" s="17" t="str">
        <f>IF($P53="","",VLOOKUP($P53,申込用紙①!$A$15:$K$54,BS$4,FALSE))</f>
        <v/>
      </c>
      <c r="BT51" s="17" t="str">
        <f>IF($P53="","",DBCS(VLOOKUP($P53,申込用紙①!$A$15:$K$54,BT$4,FALSE)))</f>
        <v/>
      </c>
      <c r="BU51" s="17" t="str">
        <f>IF($P53="","",DBCS(VLOOKUP($P53,申込用紙①!$A$15:$K$54,BU$4,FALSE)))</f>
        <v/>
      </c>
      <c r="BV51" s="17" t="str">
        <f>IF($P53="","",VLOOKUP($P53,申込用紙①!$A$15:$K$54,BV$4,FALSE))</f>
        <v/>
      </c>
      <c r="BW51" s="17" t="str">
        <f>IF($P53="","",VLOOKUP($P53,申込用紙①!$A$15:$K$54,BW$4,FALSE))</f>
        <v/>
      </c>
      <c r="BX51" s="17" t="str">
        <f>IF($P53="","",VLOOKUP($P53,申込用紙①!$A$15:$K$54,BX$4,FALSE))</f>
        <v/>
      </c>
      <c r="BY51" s="17" t="str">
        <f>IF($P53="","",VLOOKUP($P53,申込用紙①!$A$15:$K$54,BY$4,FALSE))</f>
        <v/>
      </c>
      <c r="BZ51" s="17"/>
      <c r="CA51" s="17" t="str">
        <f>IF($P53="","",VLOOKUP($P53,申込用紙①!$A$15:$K$54,CA$4,FALSE))</f>
        <v/>
      </c>
      <c r="CB51" s="17" t="str">
        <f>IF($P53="","",VLOOKUP($P53,申込用紙①!$A$15:$K$54,CB$4,FALSE))</f>
        <v/>
      </c>
      <c r="CC51" s="17"/>
      <c r="CD51" s="17" t="str">
        <f>IF($Q53="","",VLOOKUP($Q53,申込用紙①!$A$15:$K$54,CD$4,FALSE))</f>
        <v/>
      </c>
      <c r="CE51" s="17" t="str">
        <f>IF($Q53="","",VLOOKUP($Q53,申込用紙①!$A$15:$K$54,CE$4,FALSE))</f>
        <v/>
      </c>
      <c r="CF51" s="17" t="str">
        <f>IF($Q53="","",DBCS(VLOOKUP($Q53,申込用紙①!$A$15:$K$54,CF$4,FALSE)))</f>
        <v/>
      </c>
      <c r="CG51" s="17" t="str">
        <f>IF($Q53="","",DBCS(VLOOKUP($Q53,申込用紙①!$A$15:$K$54,CG$4,FALSE)))</f>
        <v/>
      </c>
      <c r="CH51" s="17" t="str">
        <f>IF($Q53="","",VLOOKUP($Q53,申込用紙①!$A$15:$K$54,CH$4,FALSE))</f>
        <v/>
      </c>
      <c r="CI51" s="17" t="str">
        <f>IF($Q53="","",VLOOKUP($Q53,申込用紙①!$A$15:$K$54,CI$4,FALSE))</f>
        <v/>
      </c>
      <c r="CJ51" s="17" t="str">
        <f>IF($Q53="","",VLOOKUP($Q53,申込用紙①!$A$15:$K$54,CJ$4,FALSE))</f>
        <v/>
      </c>
      <c r="CK51" s="17" t="str">
        <f>IF($Q53="","",VLOOKUP($Q53,申込用紙①!$A$15:$K$54,CK$4,FALSE))</f>
        <v/>
      </c>
      <c r="CL51" s="17"/>
      <c r="CM51" s="17" t="str">
        <f>IF($Q53="","",VLOOKUP($Q53,申込用紙①!$A$15:$K$54,CM$4,FALSE))</f>
        <v/>
      </c>
      <c r="CN51" s="17" t="str">
        <f>IF($Q53="","",VLOOKUP($Q53,申込用紙①!$A$15:$K$54,CN$4,FALSE))</f>
        <v/>
      </c>
      <c r="CO51" s="17"/>
      <c r="CP51" s="17" t="str">
        <f>IF($P54="","",VLOOKUP($P54,申込用紙①!$A$15:$K$54,CP$4,FALSE))</f>
        <v/>
      </c>
      <c r="CQ51" s="17" t="str">
        <f>IF($P54="","",VLOOKUP($P54,申込用紙①!$A$15:$K$54,CQ$4,FALSE))</f>
        <v/>
      </c>
      <c r="CR51" s="17" t="str">
        <f>IF($P54="","",DBCS(VLOOKUP($P54,申込用紙①!$A$15:$K$54,CR$4,FALSE)))</f>
        <v/>
      </c>
      <c r="CS51" s="17" t="str">
        <f>IF($P54="","",DBCS(VLOOKUP($P54,申込用紙①!$A$15:$K$54,CS$4,FALSE)))</f>
        <v/>
      </c>
      <c r="CT51" s="17" t="str">
        <f>IF($P54="","",VLOOKUP($P54,申込用紙①!$A$15:$K$54,CT$4,FALSE))</f>
        <v/>
      </c>
      <c r="CU51" s="17" t="str">
        <f>IF($P54="","",VLOOKUP($P54,申込用紙①!$A$15:$K$54,CU$4,FALSE))</f>
        <v/>
      </c>
      <c r="CV51" s="17" t="str">
        <f>IF($P54="","",VLOOKUP($P54,申込用紙①!$A$15:$K$54,CV$4,FALSE))</f>
        <v/>
      </c>
      <c r="CW51" s="17" t="str">
        <f>IF($P54="","",VLOOKUP($P54,申込用紙①!$A$15:$K$54,CW$4,FALSE))</f>
        <v/>
      </c>
      <c r="CX51" s="17"/>
      <c r="CY51" s="17" t="str">
        <f>IF($P54="","",VLOOKUP($P54,申込用紙①!$A$15:$K$54,CY$4,FALSE))</f>
        <v/>
      </c>
      <c r="CZ51" s="17" t="str">
        <f>IF($P54="","",VLOOKUP($P54,申込用紙①!$A$15:$K$54,CZ$4,FALSE))</f>
        <v/>
      </c>
      <c r="DA51" s="17"/>
      <c r="DB51" s="17" t="str">
        <f>IF($Q54="","",VLOOKUP($Q54,申込用紙①!$A$15:$K$54,DB$4,FALSE))</f>
        <v/>
      </c>
      <c r="DC51" s="17" t="str">
        <f>IF($Q54="","",VLOOKUP($Q54,申込用紙①!$A$15:$K$54,DC$4,FALSE))</f>
        <v/>
      </c>
      <c r="DD51" s="17" t="str">
        <f>IF($Q54="","",DBCS(VLOOKUP($Q54,申込用紙①!$A$15:$K$54,DD$4,FALSE)))</f>
        <v/>
      </c>
      <c r="DE51" s="17" t="str">
        <f>IF($Q54="","",DBCS(VLOOKUP($Q54,申込用紙①!$A$15:$K$54,DE$4,FALSE)))</f>
        <v/>
      </c>
      <c r="DF51" s="17" t="str">
        <f>IF($Q54="","",VLOOKUP($Q54,申込用紙①!$A$15:$K$54,DF$4,FALSE))</f>
        <v/>
      </c>
      <c r="DG51" s="17" t="str">
        <f>IF($Q54="","",VLOOKUP($Q54,申込用紙①!$A$15:$K$54,DG$4,FALSE))</f>
        <v/>
      </c>
      <c r="DH51" s="17" t="str">
        <f>IF($Q54="","",VLOOKUP($Q54,申込用紙①!$A$15:$K$54,DH$4,FALSE))</f>
        <v/>
      </c>
      <c r="DI51" s="17" t="str">
        <f>IF($Q54="","",VLOOKUP($Q54,申込用紙①!$A$15:$K$54,DI$4,FALSE))</f>
        <v/>
      </c>
      <c r="DJ51" s="17"/>
      <c r="DK51" s="17" t="str">
        <f>IF($Q54="","",VLOOKUP($Q54,申込用紙①!$A$15:$K$54,DK$4,FALSE))</f>
        <v/>
      </c>
      <c r="DL51" s="17" t="str">
        <f>IF($Q54="","",VLOOKUP($Q54,申込用紙①!$A$15:$K$54,DL$4,FALSE))</f>
        <v/>
      </c>
      <c r="DM51" s="17"/>
      <c r="DN51" s="17" t="str">
        <f>IF($P55="","",VLOOKUP($P55,申込用紙①!$A$15:$K$54,DN$4,FALSE))</f>
        <v/>
      </c>
      <c r="DO51" s="17" t="str">
        <f>IF($P55="","",VLOOKUP($P55,申込用紙①!$A$15:$K$54,DO$4,FALSE))</f>
        <v/>
      </c>
      <c r="DP51" s="17" t="str">
        <f>IF($P55="","",DBCS(VLOOKUP($P55,申込用紙①!$A$15:$K$54,DP$4,FALSE)))</f>
        <v/>
      </c>
      <c r="DQ51" s="17" t="str">
        <f>IF($P55="","",DBCS(VLOOKUP($P55,申込用紙①!$A$15:$K$54,DQ$4,FALSE)))</f>
        <v/>
      </c>
      <c r="DR51" s="17" t="str">
        <f>IF($P55="","",VLOOKUP($P55,申込用紙①!$A$15:$K$54,DR$4,FALSE))</f>
        <v/>
      </c>
      <c r="DS51" s="17" t="str">
        <f>IF($P55="","",VLOOKUP($P55,申込用紙①!$A$15:$K$54,DS$4,FALSE))</f>
        <v/>
      </c>
      <c r="DT51" s="17" t="str">
        <f>IF($P55="","",VLOOKUP($P55,申込用紙①!$A$15:$K$54,DT$4,FALSE))</f>
        <v/>
      </c>
      <c r="DU51" s="17" t="str">
        <f>IF($P55="","",VLOOKUP($P55,申込用紙①!$A$15:$K$54,DU$4,FALSE))</f>
        <v/>
      </c>
      <c r="DV51" s="17"/>
      <c r="DW51" s="17" t="str">
        <f>IF($P55="","",VLOOKUP($P55,申込用紙①!$A$15:$K$54,DW$4,FALSE))</f>
        <v/>
      </c>
      <c r="DX51" s="17" t="str">
        <f>IF($P55="","",VLOOKUP($P55,申込用紙①!$A$15:$K$54,DX$4,FALSE))</f>
        <v/>
      </c>
      <c r="DY51" s="17"/>
      <c r="DZ51" s="17" t="str">
        <f>IF($Q55="","",VLOOKUP($Q55,申込用紙①!$A$15:$K$54,DZ$4,FALSE))</f>
        <v/>
      </c>
      <c r="EA51" s="17" t="str">
        <f>IF($Q55="","",VLOOKUP($Q55,申込用紙①!$A$15:$K$54,EA$4,FALSE))</f>
        <v/>
      </c>
      <c r="EB51" s="17" t="str">
        <f>IF($Q55="","",DBCS(VLOOKUP($Q55,申込用紙①!$A$15:$K$54,EB$4,FALSE)))</f>
        <v/>
      </c>
      <c r="EC51" s="17" t="str">
        <f>IF($Q55="","",DBCS(VLOOKUP($Q55,申込用紙①!$A$15:$K$54,EC$4,FALSE)))</f>
        <v/>
      </c>
      <c r="ED51" s="17" t="str">
        <f>IF($Q55="","",VLOOKUP($Q55,申込用紙①!$A$15:$K$54,ED$4,FALSE))</f>
        <v/>
      </c>
      <c r="EE51" s="17" t="str">
        <f>IF($Q55="","",VLOOKUP($Q55,申込用紙①!$A$15:$K$54,EE$4,FALSE))</f>
        <v/>
      </c>
      <c r="EF51" s="17" t="str">
        <f>IF($Q55="","",VLOOKUP($Q55,申込用紙①!$A$15:$K$54,EF$4,FALSE))</f>
        <v/>
      </c>
      <c r="EG51" s="17" t="str">
        <f>IF($Q55="","",VLOOKUP($Q55,申込用紙①!$A$15:$K$54,EG$4,FALSE))</f>
        <v/>
      </c>
      <c r="EH51" s="17"/>
      <c r="EI51" s="17" t="str">
        <f>IF($Q55="","",VLOOKUP($Q55,申込用紙①!$A$15:$K$54,EI$4,FALSE))</f>
        <v/>
      </c>
      <c r="EJ51" s="17" t="str">
        <f>IF($Q55="","",VLOOKUP($Q55,申込用紙①!$A$15:$K$54,EJ$4,FALSE))</f>
        <v/>
      </c>
    </row>
    <row r="52" spans="1:140" x14ac:dyDescent="0.4">
      <c r="B52" s="5">
        <v>2</v>
      </c>
      <c r="C52" s="3" t="str">
        <f>IF($D52="","",$V52)</f>
        <v/>
      </c>
      <c r="D52" s="3"/>
      <c r="E52" s="3" t="str">
        <f>IF($D52="","",$X52)</f>
        <v/>
      </c>
      <c r="F52" s="16" t="str">
        <f>IF($D52="","",$AA52)</f>
        <v/>
      </c>
      <c r="G52" s="16" t="str">
        <f>IF($D52="","",$AF52)</f>
        <v/>
      </c>
      <c r="H52" s="5">
        <v>7</v>
      </c>
      <c r="I52" s="3" t="str">
        <f>IF($J52="","",$AH52)</f>
        <v/>
      </c>
      <c r="J52" s="3"/>
      <c r="K52" s="3" t="str">
        <f>IF($J52="","",$AJ52)</f>
        <v/>
      </c>
      <c r="L52" s="16" t="str">
        <f>IF($J52="","",$AM52)</f>
        <v/>
      </c>
      <c r="M52" s="16" t="str">
        <f>IF($J52="","",$AR52)</f>
        <v/>
      </c>
      <c r="P52" s="17" t="str">
        <f>IF($D52="","",VLOOKUP($D52,申込用紙①!$D$15:$M$54,10,FALSE))</f>
        <v/>
      </c>
      <c r="Q52" s="17" t="str">
        <f>IF($J52="","",VLOOKUP($J52,申込用紙①!$D$15:$M$54,10,FALSE))</f>
        <v/>
      </c>
      <c r="R52" s="18">
        <v>2</v>
      </c>
      <c r="S52" s="17"/>
      <c r="T52" s="17"/>
      <c r="U52" s="17"/>
      <c r="V52" s="17" t="str">
        <f>IF($P52="","",VLOOKUP($P52,申込用紙①!$A$15:$K$54,V$4,FALSE))</f>
        <v/>
      </c>
      <c r="W52" s="17" t="str">
        <f>IF($P52="","",VLOOKUP($P52,申込用紙①!$A$15:$K$54,W$4,FALSE))</f>
        <v/>
      </c>
      <c r="X52" s="17" t="str">
        <f>IF($P52="","",DBCS(VLOOKUP($P52,申込用紙①!$A$15:$K$54,X$4,FALSE)))</f>
        <v/>
      </c>
      <c r="Y52" s="17" t="str">
        <f>IF($P52="","",DBCS(VLOOKUP($P52,申込用紙①!$A$15:$K$54,Y$4,FALSE)))</f>
        <v/>
      </c>
      <c r="Z52" s="17" t="str">
        <f>IF($P52="","",VLOOKUP($P52,申込用紙①!$A$15:$K$54,Z$4,FALSE))</f>
        <v/>
      </c>
      <c r="AA52" s="17" t="str">
        <f>IF($P52="","",VLOOKUP($P52,申込用紙①!$A$15:$K$54,AA$4,FALSE))</f>
        <v/>
      </c>
      <c r="AB52" s="17" t="str">
        <f>IF($P52="","",VLOOKUP($P52,申込用紙①!$A$15:$K$54,AB$4,FALSE))</f>
        <v/>
      </c>
      <c r="AC52" s="17" t="str">
        <f>IF($P52="","",VLOOKUP($P52,申込用紙①!$A$15:$K$54,AC$4,FALSE))</f>
        <v/>
      </c>
      <c r="AD52" s="17"/>
      <c r="AE52" s="17" t="str">
        <f>IF($P52="","",VLOOKUP($P52,申込用紙①!$A$15:$K$54,AE$4,FALSE))</f>
        <v/>
      </c>
      <c r="AF52" s="17" t="str">
        <f>IF($P52="","",VLOOKUP($P52,申込用紙①!$A$15:$K$54,AF$4,FALSE))</f>
        <v/>
      </c>
      <c r="AG52" s="17"/>
      <c r="AH52" s="17" t="str">
        <f>IF($Q52="","",VLOOKUP($Q52,申込用紙①!$A$15:$K$54,AH$4,FALSE))</f>
        <v/>
      </c>
      <c r="AI52" s="17" t="str">
        <f>IF($Q52="","",VLOOKUP($Q52,申込用紙①!$A$15:$K$54,AI$4,FALSE))</f>
        <v/>
      </c>
      <c r="AJ52" s="17" t="str">
        <f>IF($Q52="","",DBCS(VLOOKUP($Q52,申込用紙①!$A$15:$K$54,AJ$4,FALSE)))</f>
        <v/>
      </c>
      <c r="AK52" s="17" t="str">
        <f>IF($Q52="","",DBCS(VLOOKUP($Q52,申込用紙①!$A$15:$K$54,AK$4,FALSE)))</f>
        <v/>
      </c>
      <c r="AL52" s="17" t="str">
        <f>IF($Q52="","",VLOOKUP($Q52,申込用紙①!$A$15:$K$54,AL$4,FALSE))</f>
        <v/>
      </c>
      <c r="AM52" s="17" t="str">
        <f>IF($Q52="","",VLOOKUP($Q52,申込用紙①!$A$15:$K$54,AM$4,FALSE))</f>
        <v/>
      </c>
      <c r="AN52" s="17" t="str">
        <f>IF($Q52="","",VLOOKUP($Q52,申込用紙①!$A$15:$K$54,AN$4,FALSE))</f>
        <v/>
      </c>
      <c r="AO52" s="17" t="str">
        <f>IF($Q52="","",VLOOKUP($Q52,申込用紙①!$A$15:$K$54,AO$4,FALSE))</f>
        <v/>
      </c>
      <c r="AP52" s="17"/>
      <c r="AQ52" s="17" t="str">
        <f>IF($Q52="","",VLOOKUP($Q52,申込用紙①!$A$15:$K$54,AQ$4,FALSE))</f>
        <v/>
      </c>
      <c r="AR52" s="17" t="str">
        <f>IF($Q52="","",VLOOKUP($Q52,申込用紙①!$A$15:$K$54,AR$4,FALSE))</f>
        <v/>
      </c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</row>
    <row r="53" spans="1:140" x14ac:dyDescent="0.4">
      <c r="B53" s="5">
        <v>3</v>
      </c>
      <c r="C53" s="3" t="str">
        <f>IF($D53="","",$V53)</f>
        <v/>
      </c>
      <c r="D53" s="3"/>
      <c r="E53" s="3" t="str">
        <f>IF($D53="","",$X53)</f>
        <v/>
      </c>
      <c r="F53" s="16" t="str">
        <f>IF($D53="","",$AA53)</f>
        <v/>
      </c>
      <c r="G53" s="16" t="str">
        <f>IF($D53="","",$AF53)</f>
        <v/>
      </c>
      <c r="H53" s="5">
        <v>8</v>
      </c>
      <c r="I53" s="3" t="str">
        <f>IF($J53="","",$AH53)</f>
        <v/>
      </c>
      <c r="J53" s="3"/>
      <c r="K53" s="3" t="str">
        <f>IF($J53="","",$AJ53)</f>
        <v/>
      </c>
      <c r="L53" s="16" t="str">
        <f>IF($J53="","",$AM53)</f>
        <v/>
      </c>
      <c r="M53" s="16" t="str">
        <f>IF($J53="","",$AR53)</f>
        <v/>
      </c>
      <c r="P53" s="17" t="str">
        <f>IF($D53="","",VLOOKUP($D53,申込用紙①!$D$15:$M$54,10,FALSE))</f>
        <v/>
      </c>
      <c r="Q53" s="17" t="str">
        <f>IF($J53="","",VLOOKUP($J53,申込用紙①!$D$15:$M$54,10,FALSE))</f>
        <v/>
      </c>
      <c r="R53" s="18">
        <v>3</v>
      </c>
      <c r="S53" s="17"/>
      <c r="T53" s="17"/>
      <c r="U53" s="17"/>
      <c r="V53" s="17" t="str">
        <f>IF($P53="","",VLOOKUP($P53,申込用紙①!$A$15:$K$54,V$4,FALSE))</f>
        <v/>
      </c>
      <c r="W53" s="17" t="str">
        <f>IF($P53="","",VLOOKUP($P53,申込用紙①!$A$15:$K$54,W$4,FALSE))</f>
        <v/>
      </c>
      <c r="X53" s="17" t="str">
        <f>IF($P53="","",DBCS(VLOOKUP($P53,申込用紙①!$A$15:$K$54,X$4,FALSE)))</f>
        <v/>
      </c>
      <c r="Y53" s="17" t="str">
        <f>IF($P53="","",DBCS(VLOOKUP($P53,申込用紙①!$A$15:$K$54,Y$4,FALSE)))</f>
        <v/>
      </c>
      <c r="Z53" s="17" t="str">
        <f>IF($P53="","",VLOOKUP($P53,申込用紙①!$A$15:$K$54,Z$4,FALSE))</f>
        <v/>
      </c>
      <c r="AA53" s="17" t="str">
        <f>IF($P53="","",VLOOKUP($P53,申込用紙①!$A$15:$K$54,AA$4,FALSE))</f>
        <v/>
      </c>
      <c r="AB53" s="17" t="str">
        <f>IF($P53="","",VLOOKUP($P53,申込用紙①!$A$15:$K$54,AB$4,FALSE))</f>
        <v/>
      </c>
      <c r="AC53" s="17" t="str">
        <f>IF($P53="","",VLOOKUP($P53,申込用紙①!$A$15:$K$54,AC$4,FALSE))</f>
        <v/>
      </c>
      <c r="AD53" s="17"/>
      <c r="AE53" s="17" t="str">
        <f>IF($P53="","",VLOOKUP($P53,申込用紙①!$A$15:$K$54,AE$4,FALSE))</f>
        <v/>
      </c>
      <c r="AF53" s="17" t="str">
        <f>IF($P53="","",VLOOKUP($P53,申込用紙①!$A$15:$K$54,AF$4,FALSE))</f>
        <v/>
      </c>
      <c r="AG53" s="17"/>
      <c r="AH53" s="17" t="str">
        <f>IF($Q53="","",VLOOKUP($Q53,申込用紙①!$A$15:$K$54,AH$4,FALSE))</f>
        <v/>
      </c>
      <c r="AI53" s="17" t="str">
        <f>IF($Q53="","",VLOOKUP($Q53,申込用紙①!$A$15:$K$54,AI$4,FALSE))</f>
        <v/>
      </c>
      <c r="AJ53" s="17" t="str">
        <f>IF($Q53="","",DBCS(VLOOKUP($Q53,申込用紙①!$A$15:$K$54,AJ$4,FALSE)))</f>
        <v/>
      </c>
      <c r="AK53" s="17" t="str">
        <f>IF($Q53="","",DBCS(VLOOKUP($Q53,申込用紙①!$A$15:$K$54,AK$4,FALSE)))</f>
        <v/>
      </c>
      <c r="AL53" s="17" t="str">
        <f>IF($Q53="","",VLOOKUP($Q53,申込用紙①!$A$15:$K$54,AL$4,FALSE))</f>
        <v/>
      </c>
      <c r="AM53" s="17" t="str">
        <f>IF($Q53="","",VLOOKUP($Q53,申込用紙①!$A$15:$K$54,AM$4,FALSE))</f>
        <v/>
      </c>
      <c r="AN53" s="17" t="str">
        <f>IF($Q53="","",VLOOKUP($Q53,申込用紙①!$A$15:$K$54,AN$4,FALSE))</f>
        <v/>
      </c>
      <c r="AO53" s="17" t="str">
        <f>IF($Q53="","",VLOOKUP($Q53,申込用紙①!$A$15:$K$54,AO$4,FALSE))</f>
        <v/>
      </c>
      <c r="AP53" s="17"/>
      <c r="AQ53" s="17" t="str">
        <f>IF($Q53="","",VLOOKUP($Q53,申込用紙①!$A$15:$K$54,AQ$4,FALSE))</f>
        <v/>
      </c>
      <c r="AR53" s="17" t="str">
        <f>IF($Q53="","",VLOOKUP($Q53,申込用紙①!$A$15:$K$54,AR$4,FALSE))</f>
        <v/>
      </c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</row>
    <row r="54" spans="1:140" x14ac:dyDescent="0.4">
      <c r="B54" s="5">
        <v>4</v>
      </c>
      <c r="C54" s="3" t="str">
        <f>IF($D54="","",$V54)</f>
        <v/>
      </c>
      <c r="D54" s="3"/>
      <c r="E54" s="3" t="str">
        <f>IF($D54="","",$X54)</f>
        <v/>
      </c>
      <c r="F54" s="16" t="str">
        <f>IF($D54="","",$AA54)</f>
        <v/>
      </c>
      <c r="G54" s="16" t="str">
        <f>IF($D54="","",$AF54)</f>
        <v/>
      </c>
      <c r="H54" s="31" t="s">
        <v>240</v>
      </c>
      <c r="I54" s="3" t="str">
        <f>IF($J54="","",$AH54)</f>
        <v/>
      </c>
      <c r="J54" s="3"/>
      <c r="K54" s="3" t="str">
        <f>IF($J54="","",$AJ54)</f>
        <v/>
      </c>
      <c r="L54" s="16" t="str">
        <f>IF($J54="","",$AM54)</f>
        <v/>
      </c>
      <c r="M54" s="16" t="str">
        <f>IF($J54="","",$AR54)</f>
        <v/>
      </c>
      <c r="P54" s="17" t="str">
        <f>IF($D54="","",VLOOKUP($D54,申込用紙①!$D$15:$M$54,10,FALSE))</f>
        <v/>
      </c>
      <c r="Q54" s="17" t="str">
        <f>IF($J54="","",VLOOKUP($J54,申込用紙①!$D$15:$M$54,10,FALSE))</f>
        <v/>
      </c>
      <c r="R54" s="18">
        <v>4</v>
      </c>
      <c r="S54" s="17"/>
      <c r="T54" s="17"/>
      <c r="U54" s="17"/>
      <c r="V54" s="17" t="str">
        <f>IF($P54="","",VLOOKUP($P54,申込用紙①!$A$15:$K$54,V$4,FALSE))</f>
        <v/>
      </c>
      <c r="W54" s="17" t="str">
        <f>IF($P54="","",VLOOKUP($P54,申込用紙①!$A$15:$K$54,W$4,FALSE))</f>
        <v/>
      </c>
      <c r="X54" s="17" t="str">
        <f>IF($P54="","",DBCS(VLOOKUP($P54,申込用紙①!$A$15:$K$54,X$4,FALSE)))</f>
        <v/>
      </c>
      <c r="Y54" s="17" t="str">
        <f>IF($P54="","",DBCS(VLOOKUP($P54,申込用紙①!$A$15:$K$54,Y$4,FALSE)))</f>
        <v/>
      </c>
      <c r="Z54" s="17" t="str">
        <f>IF($P54="","",VLOOKUP($P54,申込用紙①!$A$15:$K$54,Z$4,FALSE))</f>
        <v/>
      </c>
      <c r="AA54" s="17" t="str">
        <f>IF($P54="","",VLOOKUP($P54,申込用紙①!$A$15:$K$54,AA$4,FALSE))</f>
        <v/>
      </c>
      <c r="AB54" s="17" t="str">
        <f>IF($P54="","",VLOOKUP($P54,申込用紙①!$A$15:$K$54,AB$4,FALSE))</f>
        <v/>
      </c>
      <c r="AC54" s="17" t="str">
        <f>IF($P54="","",VLOOKUP($P54,申込用紙①!$A$15:$K$54,AC$4,FALSE))</f>
        <v/>
      </c>
      <c r="AD54" s="17"/>
      <c r="AE54" s="17" t="str">
        <f>IF($P54="","",VLOOKUP($P54,申込用紙①!$A$15:$K$54,AE$4,FALSE))</f>
        <v/>
      </c>
      <c r="AF54" s="17" t="str">
        <f>IF($P54="","",VLOOKUP($P54,申込用紙①!$A$15:$K$54,AF$4,FALSE))</f>
        <v/>
      </c>
      <c r="AG54" s="17"/>
      <c r="AH54" s="17" t="str">
        <f>IF($Q54="","",VLOOKUP($Q54,申込用紙①!$A$15:$K$54,AH$4,FALSE))</f>
        <v/>
      </c>
      <c r="AI54" s="17" t="str">
        <f>IF($Q54="","",VLOOKUP($Q54,申込用紙①!$A$15:$K$54,AI$4,FALSE))</f>
        <v/>
      </c>
      <c r="AJ54" s="17" t="str">
        <f>IF($Q54="","",DBCS(VLOOKUP($Q54,申込用紙①!$A$15:$K$54,AJ$4,FALSE)))</f>
        <v/>
      </c>
      <c r="AK54" s="17" t="str">
        <f>IF($Q54="","",DBCS(VLOOKUP($Q54,申込用紙①!$A$15:$K$54,AK$4,FALSE)))</f>
        <v/>
      </c>
      <c r="AL54" s="17" t="str">
        <f>IF($Q54="","",VLOOKUP($Q54,申込用紙①!$A$15:$K$54,AL$4,FALSE))</f>
        <v/>
      </c>
      <c r="AM54" s="17" t="str">
        <f>IF($Q54="","",VLOOKUP($Q54,申込用紙①!$A$15:$K$54,AM$4,FALSE))</f>
        <v/>
      </c>
      <c r="AN54" s="17" t="str">
        <f>IF($Q54="","",VLOOKUP($Q54,申込用紙①!$A$15:$K$54,AN$4,FALSE))</f>
        <v/>
      </c>
      <c r="AO54" s="17" t="str">
        <f>IF($Q54="","",VLOOKUP($Q54,申込用紙①!$A$15:$K$54,AO$4,FALSE))</f>
        <v/>
      </c>
      <c r="AP54" s="17"/>
      <c r="AQ54" s="17" t="str">
        <f>IF($Q54="","",VLOOKUP($Q54,申込用紙①!$A$15:$K$54,AQ$4,FALSE))</f>
        <v/>
      </c>
      <c r="AR54" s="17" t="str">
        <f>IF($Q54="","",VLOOKUP($Q54,申込用紙①!$A$15:$K$54,AR$4,FALSE))</f>
        <v/>
      </c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</row>
    <row r="55" spans="1:140" x14ac:dyDescent="0.4">
      <c r="B55" s="5">
        <v>5</v>
      </c>
      <c r="C55" s="3" t="str">
        <f>IF($D55="","",$V55)</f>
        <v/>
      </c>
      <c r="D55" s="3"/>
      <c r="E55" s="3" t="str">
        <f>IF($D55="","",$X55)</f>
        <v/>
      </c>
      <c r="F55" s="16" t="str">
        <f>IF($D55="","",$AA55)</f>
        <v/>
      </c>
      <c r="G55" s="16" t="str">
        <f>IF($D55="","",$AF55)</f>
        <v/>
      </c>
      <c r="H55" s="31" t="s">
        <v>240</v>
      </c>
      <c r="I55" s="3" t="str">
        <f>IF($J55="","",$AH55)</f>
        <v/>
      </c>
      <c r="J55" s="3"/>
      <c r="K55" s="3" t="str">
        <f>IF($J55="","",$AJ55)</f>
        <v/>
      </c>
      <c r="L55" s="16" t="str">
        <f>IF($J55="","",$AM55)</f>
        <v/>
      </c>
      <c r="M55" s="16" t="str">
        <f>IF($J55="","",$AR55)</f>
        <v/>
      </c>
      <c r="P55" s="17" t="str">
        <f>IF($D55="","",VLOOKUP($D55,申込用紙①!$D$15:$M$54,10,FALSE))</f>
        <v/>
      </c>
      <c r="Q55" s="17" t="str">
        <f>IF($J55="","",VLOOKUP($J55,申込用紙①!$D$15:$M$54,10,FALSE))</f>
        <v/>
      </c>
      <c r="R55" s="18">
        <v>5</v>
      </c>
      <c r="S55" s="17"/>
      <c r="T55" s="17"/>
      <c r="U55" s="17"/>
      <c r="V55" s="17" t="str">
        <f>IF($P55="","",VLOOKUP($P55,申込用紙①!$A$15:$K$54,V$4,FALSE))</f>
        <v/>
      </c>
      <c r="W55" s="17" t="str">
        <f>IF($P55="","",VLOOKUP($P55,申込用紙①!$A$15:$K$54,W$4,FALSE))</f>
        <v/>
      </c>
      <c r="X55" s="17" t="str">
        <f>IF($P55="","",DBCS(VLOOKUP($P55,申込用紙①!$A$15:$K$54,X$4,FALSE)))</f>
        <v/>
      </c>
      <c r="Y55" s="17" t="str">
        <f>IF($P55="","",DBCS(VLOOKUP($P55,申込用紙①!$A$15:$K$54,Y$4,FALSE)))</f>
        <v/>
      </c>
      <c r="Z55" s="17" t="str">
        <f>IF($P55="","",VLOOKUP($P55,申込用紙①!$A$15:$K$54,Z$4,FALSE))</f>
        <v/>
      </c>
      <c r="AA55" s="17" t="str">
        <f>IF($P55="","",VLOOKUP($P55,申込用紙①!$A$15:$K$54,AA$4,FALSE))</f>
        <v/>
      </c>
      <c r="AB55" s="17" t="str">
        <f>IF($P55="","",VLOOKUP($P55,申込用紙①!$A$15:$K$54,AB$4,FALSE))</f>
        <v/>
      </c>
      <c r="AC55" s="17" t="str">
        <f>IF($P55="","",VLOOKUP($P55,申込用紙①!$A$15:$K$54,AC$4,FALSE))</f>
        <v/>
      </c>
      <c r="AD55" s="17"/>
      <c r="AE55" s="17" t="str">
        <f>IF($P55="","",VLOOKUP($P55,申込用紙①!$A$15:$K$54,AE$4,FALSE))</f>
        <v/>
      </c>
      <c r="AF55" s="17" t="str">
        <f>IF($P55="","",VLOOKUP($P55,申込用紙①!$A$15:$K$54,AF$4,FALSE))</f>
        <v/>
      </c>
      <c r="AG55" s="17"/>
      <c r="AH55" s="17" t="str">
        <f>IF($Q55="","",VLOOKUP($Q55,申込用紙①!$A$15:$K$54,AH$4,FALSE))</f>
        <v/>
      </c>
      <c r="AI55" s="17" t="str">
        <f>IF($Q55="","",VLOOKUP($Q55,申込用紙①!$A$15:$K$54,AI$4,FALSE))</f>
        <v/>
      </c>
      <c r="AJ55" s="17" t="str">
        <f>IF($Q55="","",DBCS(VLOOKUP($Q55,申込用紙①!$A$15:$K$54,AJ$4,FALSE)))</f>
        <v/>
      </c>
      <c r="AK55" s="17" t="str">
        <f>IF($Q55="","",DBCS(VLOOKUP($Q55,申込用紙①!$A$15:$K$54,AK$4,FALSE)))</f>
        <v/>
      </c>
      <c r="AL55" s="17" t="str">
        <f>IF($Q55="","",VLOOKUP($Q55,申込用紙①!$A$15:$K$54,AL$4,FALSE))</f>
        <v/>
      </c>
      <c r="AM55" s="17" t="str">
        <f>IF($Q55="","",VLOOKUP($Q55,申込用紙①!$A$15:$K$54,AM$4,FALSE))</f>
        <v/>
      </c>
      <c r="AN55" s="17" t="str">
        <f>IF($Q55="","",VLOOKUP($Q55,申込用紙①!$A$15:$K$54,AN$4,FALSE))</f>
        <v/>
      </c>
      <c r="AO55" s="17" t="str">
        <f>IF($Q55="","",VLOOKUP($Q55,申込用紙①!$A$15:$K$54,AO$4,FALSE))</f>
        <v/>
      </c>
      <c r="AP55" s="17"/>
      <c r="AQ55" s="17" t="str">
        <f>IF($Q55="","",VLOOKUP($Q55,申込用紙①!$A$15:$K$54,AQ$4,FALSE))</f>
        <v/>
      </c>
      <c r="AR55" s="17" t="str">
        <f>IF($Q55="","",VLOOKUP($Q55,申込用紙①!$A$15:$K$54,AR$4,FALSE))</f>
        <v/>
      </c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</row>
    <row r="56" spans="1:140" x14ac:dyDescent="0.4">
      <c r="P56" s="17"/>
      <c r="Q56" s="17"/>
      <c r="R56" s="17"/>
      <c r="S56" s="58" t="str">
        <f>S51</f>
        <v/>
      </c>
      <c r="T56" s="59" t="str">
        <f t="shared" ref="T56:AF56" si="414">T51</f>
        <v/>
      </c>
      <c r="U56" s="59">
        <f>U51</f>
        <v>0</v>
      </c>
      <c r="V56" s="59" t="str">
        <f t="shared" ref="V56:AH56" si="415">V51</f>
        <v/>
      </c>
      <c r="W56" s="59" t="str">
        <f t="shared" si="415"/>
        <v/>
      </c>
      <c r="X56" s="59" t="str">
        <f t="shared" si="415"/>
        <v/>
      </c>
      <c r="Y56" s="59" t="str">
        <f t="shared" si="415"/>
        <v/>
      </c>
      <c r="Z56" s="59" t="str">
        <f t="shared" si="415"/>
        <v/>
      </c>
      <c r="AA56" s="59" t="str">
        <f t="shared" si="415"/>
        <v/>
      </c>
      <c r="AB56" s="59" t="str">
        <f t="shared" si="415"/>
        <v/>
      </c>
      <c r="AC56" s="59" t="str">
        <f t="shared" si="415"/>
        <v/>
      </c>
      <c r="AD56" s="59">
        <f t="shared" si="415"/>
        <v>0</v>
      </c>
      <c r="AE56" s="59" t="str">
        <f t="shared" si="415"/>
        <v/>
      </c>
      <c r="AF56" s="59" t="str">
        <f t="shared" si="415"/>
        <v/>
      </c>
      <c r="AG56" s="59">
        <f>U52</f>
        <v>0</v>
      </c>
      <c r="AH56" s="59" t="str">
        <f t="shared" ref="AH56" si="416">V52</f>
        <v/>
      </c>
      <c r="AI56" s="59" t="str">
        <f t="shared" ref="AI56" si="417">W52</f>
        <v/>
      </c>
      <c r="AJ56" s="59" t="str">
        <f t="shared" ref="AJ56" si="418">X52</f>
        <v/>
      </c>
      <c r="AK56" s="59" t="str">
        <f t="shared" ref="AK56" si="419">Y52</f>
        <v/>
      </c>
      <c r="AL56" s="59" t="str">
        <f t="shared" ref="AL56" si="420">Z52</f>
        <v/>
      </c>
      <c r="AM56" s="59" t="str">
        <f t="shared" ref="AM56" si="421">AA52</f>
        <v/>
      </c>
      <c r="AN56" s="59" t="str">
        <f t="shared" ref="AN56" si="422">AB52</f>
        <v/>
      </c>
      <c r="AO56" s="59" t="str">
        <f t="shared" ref="AO56" si="423">AC52</f>
        <v/>
      </c>
      <c r="AP56" s="59">
        <f t="shared" ref="AP56" si="424">AD52</f>
        <v>0</v>
      </c>
      <c r="AQ56" s="59" t="str">
        <f t="shared" ref="AQ56" si="425">AE52</f>
        <v/>
      </c>
      <c r="AR56" s="59" t="str">
        <f t="shared" ref="AR56" si="426">AF52</f>
        <v/>
      </c>
      <c r="AS56" s="59">
        <f>U53</f>
        <v>0</v>
      </c>
      <c r="AT56" s="59" t="str">
        <f t="shared" ref="AT56" si="427">V53</f>
        <v/>
      </c>
      <c r="AU56" s="59" t="str">
        <f t="shared" ref="AU56" si="428">W53</f>
        <v/>
      </c>
      <c r="AV56" s="59" t="str">
        <f t="shared" ref="AV56" si="429">X53</f>
        <v/>
      </c>
      <c r="AW56" s="59" t="str">
        <f t="shared" ref="AW56" si="430">Y53</f>
        <v/>
      </c>
      <c r="AX56" s="59" t="str">
        <f t="shared" ref="AX56" si="431">Z53</f>
        <v/>
      </c>
      <c r="AY56" s="59" t="str">
        <f t="shared" ref="AY56" si="432">AA53</f>
        <v/>
      </c>
      <c r="AZ56" s="59" t="str">
        <f t="shared" ref="AZ56" si="433">AB53</f>
        <v/>
      </c>
      <c r="BA56" s="59" t="str">
        <f t="shared" ref="BA56" si="434">AC53</f>
        <v/>
      </c>
      <c r="BB56" s="59">
        <f t="shared" ref="BB56" si="435">AD53</f>
        <v>0</v>
      </c>
      <c r="BC56" s="59" t="str">
        <f t="shared" ref="BC56" si="436">AE53</f>
        <v/>
      </c>
      <c r="BD56" s="59" t="str">
        <f t="shared" ref="BD56" si="437">AF53</f>
        <v/>
      </c>
      <c r="BE56" s="59">
        <f>U54</f>
        <v>0</v>
      </c>
      <c r="BF56" s="59" t="str">
        <f t="shared" ref="BF56" si="438">V54</f>
        <v/>
      </c>
      <c r="BG56" s="59" t="str">
        <f t="shared" ref="BG56" si="439">W54</f>
        <v/>
      </c>
      <c r="BH56" s="59" t="str">
        <f t="shared" ref="BH56" si="440">X54</f>
        <v/>
      </c>
      <c r="BI56" s="59" t="str">
        <f t="shared" ref="BI56" si="441">Y54</f>
        <v/>
      </c>
      <c r="BJ56" s="59" t="str">
        <f t="shared" ref="BJ56" si="442">Z54</f>
        <v/>
      </c>
      <c r="BK56" s="59" t="str">
        <f t="shared" ref="BK56" si="443">AA54</f>
        <v/>
      </c>
      <c r="BL56" s="59" t="str">
        <f t="shared" ref="BL56" si="444">AB54</f>
        <v/>
      </c>
      <c r="BM56" s="59" t="str">
        <f t="shared" ref="BM56" si="445">AC54</f>
        <v/>
      </c>
      <c r="BN56" s="59">
        <f t="shared" ref="BN56" si="446">AD54</f>
        <v>0</v>
      </c>
      <c r="BO56" s="59" t="str">
        <f t="shared" ref="BO56" si="447">AE54</f>
        <v/>
      </c>
      <c r="BP56" s="59" t="str">
        <f t="shared" ref="BP56" si="448">AF54</f>
        <v/>
      </c>
      <c r="BQ56" s="59">
        <f>U55</f>
        <v>0</v>
      </c>
      <c r="BR56" s="59" t="str">
        <f t="shared" ref="BR56" si="449">V55</f>
        <v/>
      </c>
      <c r="BS56" s="59" t="str">
        <f t="shared" ref="BS56" si="450">W55</f>
        <v/>
      </c>
      <c r="BT56" s="59" t="str">
        <f t="shared" ref="BT56" si="451">X55</f>
        <v/>
      </c>
      <c r="BU56" s="59" t="str">
        <f t="shared" ref="BU56" si="452">Y55</f>
        <v/>
      </c>
      <c r="BV56" s="59" t="str">
        <f t="shared" ref="BV56" si="453">Z55</f>
        <v/>
      </c>
      <c r="BW56" s="59" t="str">
        <f t="shared" ref="BW56" si="454">AA55</f>
        <v/>
      </c>
      <c r="BX56" s="59" t="str">
        <f t="shared" ref="BX56" si="455">AB55</f>
        <v/>
      </c>
      <c r="BY56" s="59" t="str">
        <f t="shared" ref="BY56" si="456">AC55</f>
        <v/>
      </c>
      <c r="BZ56" s="59">
        <f t="shared" ref="BZ56" si="457">AD55</f>
        <v>0</v>
      </c>
      <c r="CA56" s="59" t="str">
        <f t="shared" ref="CA56" si="458">AE55</f>
        <v/>
      </c>
      <c r="CB56" s="59" t="str">
        <f t="shared" ref="CB56" si="459">AF55</f>
        <v/>
      </c>
      <c r="CC56" s="59">
        <f>AG51</f>
        <v>0</v>
      </c>
      <c r="CD56" s="59" t="str">
        <f t="shared" ref="CD56" si="460">AH51</f>
        <v/>
      </c>
      <c r="CE56" s="59" t="str">
        <f t="shared" ref="CE56" si="461">AI51</f>
        <v/>
      </c>
      <c r="CF56" s="59" t="str">
        <f t="shared" ref="CF56" si="462">AJ51</f>
        <v/>
      </c>
      <c r="CG56" s="59" t="str">
        <f t="shared" ref="CG56" si="463">AK51</f>
        <v/>
      </c>
      <c r="CH56" s="59" t="str">
        <f t="shared" ref="CH56" si="464">AL51</f>
        <v/>
      </c>
      <c r="CI56" s="59" t="str">
        <f t="shared" ref="CI56" si="465">AM51</f>
        <v/>
      </c>
      <c r="CJ56" s="59" t="str">
        <f t="shared" ref="CJ56" si="466">AN51</f>
        <v/>
      </c>
      <c r="CK56" s="59" t="str">
        <f t="shared" ref="CK56" si="467">AO51</f>
        <v/>
      </c>
      <c r="CL56" s="59">
        <f t="shared" ref="CL56" si="468">AP51</f>
        <v>0</v>
      </c>
      <c r="CM56" s="59" t="str">
        <f t="shared" ref="CM56" si="469">AQ51</f>
        <v/>
      </c>
      <c r="CN56" s="59" t="str">
        <f t="shared" ref="CN56" si="470">AR51</f>
        <v/>
      </c>
      <c r="CO56" s="59">
        <f>AG52</f>
        <v>0</v>
      </c>
      <c r="CP56" s="59" t="str">
        <f t="shared" ref="CP56" si="471">AH52</f>
        <v/>
      </c>
      <c r="CQ56" s="59" t="str">
        <f t="shared" ref="CQ56" si="472">AI52</f>
        <v/>
      </c>
      <c r="CR56" s="59" t="str">
        <f t="shared" ref="CR56" si="473">AJ52</f>
        <v/>
      </c>
      <c r="CS56" s="59" t="str">
        <f t="shared" ref="CS56" si="474">AK52</f>
        <v/>
      </c>
      <c r="CT56" s="59" t="str">
        <f t="shared" ref="CT56" si="475">AL52</f>
        <v/>
      </c>
      <c r="CU56" s="59" t="str">
        <f t="shared" ref="CU56" si="476">AM52</f>
        <v/>
      </c>
      <c r="CV56" s="59" t="str">
        <f t="shared" ref="CV56" si="477">AN52</f>
        <v/>
      </c>
      <c r="CW56" s="59" t="str">
        <f t="shared" ref="CW56" si="478">AO52</f>
        <v/>
      </c>
      <c r="CX56" s="59">
        <f t="shared" ref="CX56" si="479">AP52</f>
        <v>0</v>
      </c>
      <c r="CY56" s="59" t="str">
        <f t="shared" ref="CY56" si="480">AQ52</f>
        <v/>
      </c>
      <c r="CZ56" s="59" t="str">
        <f t="shared" ref="CZ56" si="481">AR52</f>
        <v/>
      </c>
      <c r="DA56" s="59">
        <f>AG53</f>
        <v>0</v>
      </c>
      <c r="DB56" s="59" t="str">
        <f t="shared" ref="DB56" si="482">AH53</f>
        <v/>
      </c>
      <c r="DC56" s="59" t="str">
        <f t="shared" ref="DC56" si="483">AI53</f>
        <v/>
      </c>
      <c r="DD56" s="59" t="str">
        <f t="shared" ref="DD56" si="484">AJ53</f>
        <v/>
      </c>
      <c r="DE56" s="59" t="str">
        <f t="shared" ref="DE56" si="485">AK53</f>
        <v/>
      </c>
      <c r="DF56" s="59" t="str">
        <f t="shared" ref="DF56" si="486">AL53</f>
        <v/>
      </c>
      <c r="DG56" s="59" t="str">
        <f t="shared" ref="DG56" si="487">AM53</f>
        <v/>
      </c>
      <c r="DH56" s="59" t="str">
        <f t="shared" ref="DH56" si="488">AN53</f>
        <v/>
      </c>
      <c r="DI56" s="59" t="str">
        <f t="shared" ref="DI56" si="489">AO53</f>
        <v/>
      </c>
      <c r="DJ56" s="59">
        <f t="shared" ref="DJ56" si="490">AP53</f>
        <v>0</v>
      </c>
      <c r="DK56" s="59" t="str">
        <f t="shared" ref="DK56" si="491">AQ53</f>
        <v/>
      </c>
      <c r="DL56" s="59" t="str">
        <f t="shared" ref="DL56" si="492">AR53</f>
        <v/>
      </c>
      <c r="DM56" s="59">
        <f>AG54</f>
        <v>0</v>
      </c>
      <c r="DN56" s="59" t="str">
        <f t="shared" ref="DN56" si="493">AH54</f>
        <v/>
      </c>
      <c r="DO56" s="59" t="str">
        <f t="shared" ref="DO56" si="494">AI54</f>
        <v/>
      </c>
      <c r="DP56" s="59" t="str">
        <f t="shared" ref="DP56" si="495">AJ54</f>
        <v/>
      </c>
      <c r="DQ56" s="59" t="str">
        <f t="shared" ref="DQ56" si="496">AK54</f>
        <v/>
      </c>
      <c r="DR56" s="59" t="str">
        <f t="shared" ref="DR56" si="497">AL54</f>
        <v/>
      </c>
      <c r="DS56" s="59" t="str">
        <f t="shared" ref="DS56" si="498">AM54</f>
        <v/>
      </c>
      <c r="DT56" s="59" t="str">
        <f t="shared" ref="DT56" si="499">AN54</f>
        <v/>
      </c>
      <c r="DU56" s="59" t="str">
        <f t="shared" ref="DU56" si="500">AO54</f>
        <v/>
      </c>
      <c r="DV56" s="59">
        <f t="shared" ref="DV56" si="501">AP54</f>
        <v>0</v>
      </c>
      <c r="DW56" s="59" t="str">
        <f t="shared" ref="DW56" si="502">AQ54</f>
        <v/>
      </c>
      <c r="DX56" s="59" t="str">
        <f t="shared" ref="DX56" si="503">AR54</f>
        <v/>
      </c>
      <c r="DY56" s="59">
        <f>AG55</f>
        <v>0</v>
      </c>
      <c r="DZ56" s="59" t="str">
        <f t="shared" ref="DZ56" si="504">AH55</f>
        <v/>
      </c>
      <c r="EA56" s="59" t="str">
        <f t="shared" ref="EA56" si="505">AI55</f>
        <v/>
      </c>
      <c r="EB56" s="59" t="str">
        <f t="shared" ref="EB56" si="506">AJ55</f>
        <v/>
      </c>
      <c r="EC56" s="59" t="str">
        <f t="shared" ref="EC56" si="507">AK55</f>
        <v/>
      </c>
      <c r="ED56" s="59" t="str">
        <f t="shared" ref="ED56" si="508">AL55</f>
        <v/>
      </c>
      <c r="EE56" s="59" t="str">
        <f t="shared" ref="EE56" si="509">AM55</f>
        <v/>
      </c>
      <c r="EF56" s="59" t="str">
        <f t="shared" ref="EF56" si="510">AN55</f>
        <v/>
      </c>
      <c r="EG56" s="59" t="str">
        <f t="shared" ref="EG56" si="511">AO55</f>
        <v/>
      </c>
      <c r="EH56" s="59">
        <f t="shared" ref="EH56" si="512">AP55</f>
        <v>0</v>
      </c>
      <c r="EI56" s="59" t="str">
        <f t="shared" ref="EI56" si="513">AQ55</f>
        <v/>
      </c>
      <c r="EJ56" s="60" t="str">
        <f t="shared" ref="EJ56" si="514">AR55</f>
        <v/>
      </c>
    </row>
  </sheetData>
  <sheetProtection sheet="1" objects="1" scenarios="1"/>
  <protectedRanges>
    <protectedRange sqref="C4:D4 D6:D10 J6:J10 C22:D22 D24:D28 J24:J28 C13:D13 D15:D19 J15:J19 C31:D31 D33:D37 J33:J37 C49:D49 D51:D55 J51:J55 C40:D40 D42:D46 J42:J46" name="範囲1"/>
  </protectedRanges>
  <mergeCells count="15">
    <mergeCell ref="C49:D49"/>
    <mergeCell ref="B1:L1"/>
    <mergeCell ref="B2:L2"/>
    <mergeCell ref="B3:I3"/>
    <mergeCell ref="A4:B4"/>
    <mergeCell ref="C4:D4"/>
    <mergeCell ref="A22:B22"/>
    <mergeCell ref="C22:D22"/>
    <mergeCell ref="A13:B13"/>
    <mergeCell ref="C13:D13"/>
    <mergeCell ref="A31:B31"/>
    <mergeCell ref="C31:D31"/>
    <mergeCell ref="A40:B40"/>
    <mergeCell ref="C40:D40"/>
    <mergeCell ref="A49:B49"/>
  </mergeCells>
  <phoneticPr fontId="2"/>
  <conditionalFormatting sqref="C4:D4 D6:D10 J6:J10">
    <cfRule type="cellIs" dxfId="7" priority="11" operator="equal">
      <formula>""</formula>
    </cfRule>
  </conditionalFormatting>
  <conditionalFormatting sqref="C22:D22 D24:D28 J24:J28">
    <cfRule type="cellIs" dxfId="6" priority="5" operator="equal">
      <formula>""</formula>
    </cfRule>
  </conditionalFormatting>
  <conditionalFormatting sqref="C13:D13 D15:D19 J15:J19">
    <cfRule type="cellIs" dxfId="5" priority="4" operator="equal">
      <formula>""</formula>
    </cfRule>
  </conditionalFormatting>
  <conditionalFormatting sqref="C31:D31 D33:D37 J33:J37">
    <cfRule type="cellIs" dxfId="4" priority="3" operator="equal">
      <formula>""</formula>
    </cfRule>
  </conditionalFormatting>
  <conditionalFormatting sqref="C49:D49 D51:D55 J51:J55">
    <cfRule type="cellIs" dxfId="3" priority="2" operator="equal">
      <formula>""</formula>
    </cfRule>
  </conditionalFormatting>
  <conditionalFormatting sqref="C40:D40 D42:D46 J42:J46">
    <cfRule type="cellIs" dxfId="2" priority="1" operator="equal">
      <formula>""</formula>
    </cfRule>
  </conditionalFormatting>
  <pageMargins left="0.59055118110236227" right="0.39370078740157483" top="0.78740157480314965" bottom="0.39370078740157483" header="0" footer="0"/>
  <pageSetup paperSize="9" scale="71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ED17F2-365E-45F8-AD1E-1BCC63029CE7}">
          <x14:formula1>
            <xm:f>申込用紙①!$D$14:$D$54</xm:f>
          </x14:formula1>
          <xm:sqref>J6:J10 D6:D10 J24:J28 D24:D28 J15:J19 D15:D19 J33:J37 D33:D37 J51:J55 D51:D55 J42:J46 D42:D46</xm:sqref>
        </x14:dataValidation>
        <x14:dataValidation type="list" allowBlank="1" showInputMessage="1" showErrorMessage="1" xr:uid="{6D834008-3C1D-49A4-93D0-C025AE3F5E42}">
          <x14:formula1>
            <xm:f>コード一覧!$E$4:$E$27</xm:f>
          </x14:formula1>
          <xm:sqref>C4:D4 C22:D22 C13:D13 C31:D31 C49:D49 C40:D40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2AF2-C98E-4828-BF99-0D9BE6BB9843}">
  <sheetPr codeName="Sheet5">
    <pageSetUpPr fitToPage="1"/>
  </sheetPr>
  <dimension ref="B1:U58"/>
  <sheetViews>
    <sheetView topLeftCell="F5" workbookViewId="0">
      <selection activeCell="W11" sqref="W11"/>
    </sheetView>
  </sheetViews>
  <sheetFormatPr defaultRowHeight="18.75" x14ac:dyDescent="0.4"/>
  <cols>
    <col min="1" max="1" width="5.625" customWidth="1"/>
    <col min="2" max="2" width="27.625" bestFit="1" customWidth="1"/>
    <col min="3" max="3" width="9.25" bestFit="1" customWidth="1"/>
    <col min="4" max="4" width="5.625" customWidth="1"/>
    <col min="5" max="5" width="23.5" bestFit="1" customWidth="1"/>
    <col min="6" max="6" width="9.25" bestFit="1" customWidth="1"/>
    <col min="7" max="7" width="5.625" customWidth="1"/>
    <col min="8" max="8" width="5.25" bestFit="1" customWidth="1"/>
    <col min="9" max="9" width="9.25" bestFit="1" customWidth="1"/>
    <col min="10" max="10" width="5.625" customWidth="1"/>
    <col min="11" max="11" width="5.25" bestFit="1" customWidth="1"/>
    <col min="12" max="12" width="9.25" bestFit="1" customWidth="1"/>
    <col min="13" max="13" width="5.625" customWidth="1"/>
    <col min="14" max="14" width="5.25" bestFit="1" customWidth="1"/>
    <col min="15" max="15" width="9.25" bestFit="1" customWidth="1"/>
    <col min="16" max="16" width="5.625" customWidth="1"/>
    <col min="20" max="20" width="13" bestFit="1" customWidth="1"/>
  </cols>
  <sheetData>
    <row r="1" spans="2:21" x14ac:dyDescent="0.4">
      <c r="B1" s="21" t="s">
        <v>200</v>
      </c>
    </row>
    <row r="3" spans="2:21" x14ac:dyDescent="0.4">
      <c r="B3" t="s">
        <v>107</v>
      </c>
      <c r="C3" t="s">
        <v>106</v>
      </c>
      <c r="E3" t="s">
        <v>109</v>
      </c>
      <c r="F3" t="s">
        <v>110</v>
      </c>
      <c r="H3" t="s">
        <v>112</v>
      </c>
      <c r="I3" t="s">
        <v>111</v>
      </c>
      <c r="K3" t="s">
        <v>138</v>
      </c>
      <c r="L3" t="s">
        <v>131</v>
      </c>
      <c r="N3" t="s">
        <v>171</v>
      </c>
      <c r="O3" t="s">
        <v>196</v>
      </c>
      <c r="Q3" t="s">
        <v>138</v>
      </c>
      <c r="R3" t="s">
        <v>131</v>
      </c>
      <c r="T3" t="s">
        <v>332</v>
      </c>
      <c r="U3" t="s">
        <v>106</v>
      </c>
    </row>
    <row r="5" spans="2:21" x14ac:dyDescent="0.4">
      <c r="B5" s="1" t="s">
        <v>1</v>
      </c>
      <c r="C5" s="37" t="s">
        <v>0</v>
      </c>
      <c r="E5" t="s">
        <v>239</v>
      </c>
      <c r="F5" s="2">
        <v>1</v>
      </c>
      <c r="H5" t="s">
        <v>113</v>
      </c>
      <c r="I5" s="2">
        <v>1</v>
      </c>
      <c r="K5" t="s">
        <v>132</v>
      </c>
      <c r="L5" s="2">
        <v>1</v>
      </c>
      <c r="N5" t="s">
        <v>194</v>
      </c>
      <c r="O5">
        <v>1</v>
      </c>
      <c r="Q5" t="s">
        <v>212</v>
      </c>
      <c r="R5" s="2">
        <v>1</v>
      </c>
      <c r="T5" t="s">
        <v>333</v>
      </c>
      <c r="U5">
        <v>1</v>
      </c>
    </row>
    <row r="6" spans="2:21" x14ac:dyDescent="0.4">
      <c r="B6" s="1" t="s">
        <v>3</v>
      </c>
      <c r="C6" s="37" t="s">
        <v>2</v>
      </c>
      <c r="E6" t="s">
        <v>224</v>
      </c>
      <c r="F6" s="2">
        <v>2</v>
      </c>
      <c r="H6" t="s">
        <v>114</v>
      </c>
      <c r="I6" s="2">
        <v>2</v>
      </c>
      <c r="K6" t="s">
        <v>133</v>
      </c>
      <c r="L6" s="2">
        <v>2</v>
      </c>
      <c r="N6" t="s">
        <v>195</v>
      </c>
      <c r="O6">
        <v>2</v>
      </c>
      <c r="Q6" t="s">
        <v>213</v>
      </c>
      <c r="R6" s="2">
        <v>2</v>
      </c>
      <c r="T6" t="s">
        <v>350</v>
      </c>
      <c r="U6">
        <v>2</v>
      </c>
    </row>
    <row r="7" spans="2:21" x14ac:dyDescent="0.4">
      <c r="B7" s="1" t="s">
        <v>5</v>
      </c>
      <c r="C7" s="37" t="s">
        <v>4</v>
      </c>
      <c r="E7" t="s">
        <v>225</v>
      </c>
      <c r="F7" s="2">
        <v>3</v>
      </c>
      <c r="H7" t="s">
        <v>115</v>
      </c>
      <c r="I7" s="2">
        <v>3</v>
      </c>
      <c r="K7" t="s">
        <v>134</v>
      </c>
      <c r="L7" s="2">
        <v>3</v>
      </c>
      <c r="Q7" t="s">
        <v>214</v>
      </c>
      <c r="R7" s="2">
        <v>3</v>
      </c>
      <c r="T7" t="s">
        <v>334</v>
      </c>
      <c r="U7">
        <v>3</v>
      </c>
    </row>
    <row r="8" spans="2:21" x14ac:dyDescent="0.4">
      <c r="B8" s="1" t="s">
        <v>7</v>
      </c>
      <c r="C8" s="37" t="s">
        <v>6</v>
      </c>
      <c r="E8" t="s">
        <v>226</v>
      </c>
      <c r="F8" s="2">
        <v>4</v>
      </c>
      <c r="H8" t="s">
        <v>116</v>
      </c>
      <c r="I8" s="2">
        <v>4</v>
      </c>
      <c r="K8" t="s">
        <v>135</v>
      </c>
      <c r="L8" s="2">
        <v>4</v>
      </c>
      <c r="Q8" t="s">
        <v>215</v>
      </c>
      <c r="R8" s="2">
        <v>4</v>
      </c>
      <c r="T8" t="s">
        <v>335</v>
      </c>
      <c r="U8">
        <v>4</v>
      </c>
    </row>
    <row r="9" spans="2:21" x14ac:dyDescent="0.4">
      <c r="B9" s="1" t="s">
        <v>9</v>
      </c>
      <c r="C9" s="37" t="s">
        <v>8</v>
      </c>
      <c r="E9" t="s">
        <v>227</v>
      </c>
      <c r="F9" s="2">
        <v>5</v>
      </c>
      <c r="H9" t="s">
        <v>117</v>
      </c>
      <c r="I9" s="2">
        <v>5</v>
      </c>
      <c r="K9" t="s">
        <v>136</v>
      </c>
      <c r="L9" s="2">
        <v>5</v>
      </c>
      <c r="Q9" t="s">
        <v>216</v>
      </c>
      <c r="R9" s="2">
        <v>5</v>
      </c>
      <c r="T9" t="s">
        <v>336</v>
      </c>
      <c r="U9">
        <v>5</v>
      </c>
    </row>
    <row r="10" spans="2:21" x14ac:dyDescent="0.4">
      <c r="B10" s="1" t="s">
        <v>11</v>
      </c>
      <c r="C10" s="37" t="s">
        <v>10</v>
      </c>
      <c r="E10" t="s">
        <v>228</v>
      </c>
      <c r="F10" s="2">
        <v>6</v>
      </c>
      <c r="H10" t="s">
        <v>118</v>
      </c>
      <c r="I10" s="2">
        <v>6</v>
      </c>
      <c r="K10" t="s">
        <v>137</v>
      </c>
      <c r="L10" s="2">
        <v>6</v>
      </c>
      <c r="Q10" t="s">
        <v>217</v>
      </c>
      <c r="R10" s="2">
        <v>6</v>
      </c>
      <c r="T10" t="s">
        <v>337</v>
      </c>
      <c r="U10">
        <v>6</v>
      </c>
    </row>
    <row r="11" spans="2:21" x14ac:dyDescent="0.4">
      <c r="B11" s="1" t="s">
        <v>13</v>
      </c>
      <c r="C11" s="37" t="s">
        <v>12</v>
      </c>
      <c r="E11" t="s">
        <v>229</v>
      </c>
      <c r="F11" s="2">
        <v>7</v>
      </c>
      <c r="H11" t="s">
        <v>119</v>
      </c>
      <c r="I11" s="2">
        <v>7</v>
      </c>
      <c r="L11" s="2"/>
      <c r="Q11" t="s">
        <v>218</v>
      </c>
      <c r="R11" s="2">
        <v>7</v>
      </c>
      <c r="T11" t="s">
        <v>338</v>
      </c>
      <c r="U11">
        <v>7</v>
      </c>
    </row>
    <row r="12" spans="2:21" x14ac:dyDescent="0.4">
      <c r="B12" s="1" t="s">
        <v>15</v>
      </c>
      <c r="C12" s="37" t="s">
        <v>14</v>
      </c>
      <c r="E12" t="s">
        <v>230</v>
      </c>
      <c r="F12" s="2">
        <v>8</v>
      </c>
      <c r="H12" t="s">
        <v>120</v>
      </c>
      <c r="I12" s="2">
        <v>8</v>
      </c>
      <c r="L12" s="2"/>
      <c r="Q12" t="s">
        <v>219</v>
      </c>
      <c r="R12" s="2">
        <v>8</v>
      </c>
      <c r="T12" t="s">
        <v>339</v>
      </c>
      <c r="U12">
        <v>8</v>
      </c>
    </row>
    <row r="13" spans="2:21" x14ac:dyDescent="0.4">
      <c r="B13" s="1" t="s">
        <v>17</v>
      </c>
      <c r="C13" s="37" t="s">
        <v>16</v>
      </c>
      <c r="E13" t="s">
        <v>231</v>
      </c>
      <c r="F13" s="2">
        <v>9</v>
      </c>
      <c r="H13" t="s">
        <v>121</v>
      </c>
      <c r="I13" s="2">
        <v>9</v>
      </c>
      <c r="L13" s="2"/>
      <c r="Q13" t="s">
        <v>220</v>
      </c>
      <c r="R13" s="2">
        <v>9</v>
      </c>
      <c r="T13" t="s">
        <v>340</v>
      </c>
      <c r="U13">
        <v>9</v>
      </c>
    </row>
    <row r="14" spans="2:21" x14ac:dyDescent="0.4">
      <c r="B14" s="1" t="s">
        <v>19</v>
      </c>
      <c r="C14" s="37" t="s">
        <v>18</v>
      </c>
      <c r="E14" t="s">
        <v>232</v>
      </c>
      <c r="F14" s="2">
        <v>10</v>
      </c>
      <c r="H14" t="s">
        <v>122</v>
      </c>
      <c r="I14" s="2">
        <v>10</v>
      </c>
      <c r="T14" t="s">
        <v>341</v>
      </c>
      <c r="U14">
        <v>10</v>
      </c>
    </row>
    <row r="15" spans="2:21" x14ac:dyDescent="0.4">
      <c r="B15" s="1" t="s">
        <v>21</v>
      </c>
      <c r="C15" s="37" t="s">
        <v>20</v>
      </c>
      <c r="E15" t="s">
        <v>233</v>
      </c>
      <c r="F15" s="2">
        <v>11</v>
      </c>
      <c r="H15" t="s">
        <v>123</v>
      </c>
      <c r="I15" s="2">
        <v>11</v>
      </c>
      <c r="T15" t="s">
        <v>342</v>
      </c>
      <c r="U15">
        <v>11</v>
      </c>
    </row>
    <row r="16" spans="2:21" x14ac:dyDescent="0.4">
      <c r="B16" s="1" t="s">
        <v>23</v>
      </c>
      <c r="C16" s="37" t="s">
        <v>22</v>
      </c>
      <c r="E16" t="s">
        <v>235</v>
      </c>
      <c r="F16" s="2">
        <v>12</v>
      </c>
      <c r="H16" t="s">
        <v>124</v>
      </c>
      <c r="I16" s="2">
        <v>12</v>
      </c>
      <c r="T16" t="s">
        <v>343</v>
      </c>
      <c r="U16">
        <v>12</v>
      </c>
    </row>
    <row r="17" spans="2:21" x14ac:dyDescent="0.4">
      <c r="B17" s="1" t="s">
        <v>25</v>
      </c>
      <c r="C17" s="37" t="s">
        <v>24</v>
      </c>
      <c r="E17" t="s">
        <v>236</v>
      </c>
      <c r="F17" s="2">
        <v>13</v>
      </c>
      <c r="H17" t="s">
        <v>125</v>
      </c>
      <c r="I17" s="2">
        <v>13</v>
      </c>
      <c r="T17" t="s">
        <v>344</v>
      </c>
      <c r="U17">
        <v>13</v>
      </c>
    </row>
    <row r="18" spans="2:21" x14ac:dyDescent="0.4">
      <c r="B18" s="1" t="s">
        <v>27</v>
      </c>
      <c r="C18" s="37" t="s">
        <v>26</v>
      </c>
      <c r="E18" t="s">
        <v>237</v>
      </c>
      <c r="F18" s="2">
        <v>14</v>
      </c>
      <c r="H18" t="s">
        <v>126</v>
      </c>
      <c r="I18" s="2">
        <v>14</v>
      </c>
      <c r="T18" t="s">
        <v>345</v>
      </c>
      <c r="U18">
        <v>14</v>
      </c>
    </row>
    <row r="19" spans="2:21" x14ac:dyDescent="0.4">
      <c r="B19" s="1" t="s">
        <v>29</v>
      </c>
      <c r="C19" s="37" t="s">
        <v>28</v>
      </c>
      <c r="F19" s="2"/>
      <c r="H19" t="s">
        <v>127</v>
      </c>
      <c r="I19" s="2">
        <v>15</v>
      </c>
      <c r="T19" t="s">
        <v>346</v>
      </c>
      <c r="U19">
        <v>15</v>
      </c>
    </row>
    <row r="20" spans="2:21" x14ac:dyDescent="0.4">
      <c r="B20" s="1" t="s">
        <v>31</v>
      </c>
      <c r="C20" s="37" t="s">
        <v>30</v>
      </c>
      <c r="F20" s="2"/>
      <c r="H20" t="s">
        <v>128</v>
      </c>
      <c r="I20" s="2">
        <v>16</v>
      </c>
      <c r="T20" t="s">
        <v>347</v>
      </c>
      <c r="U20">
        <v>16</v>
      </c>
    </row>
    <row r="21" spans="2:21" x14ac:dyDescent="0.4">
      <c r="B21" s="1" t="s">
        <v>33</v>
      </c>
      <c r="C21" s="37" t="s">
        <v>32</v>
      </c>
      <c r="F21" s="2"/>
      <c r="H21" t="s">
        <v>129</v>
      </c>
      <c r="I21" s="2">
        <v>17</v>
      </c>
      <c r="T21" t="s">
        <v>348</v>
      </c>
      <c r="U21">
        <v>17</v>
      </c>
    </row>
    <row r="22" spans="2:21" x14ac:dyDescent="0.4">
      <c r="B22" s="1" t="s">
        <v>35</v>
      </c>
      <c r="C22" s="37" t="s">
        <v>34</v>
      </c>
      <c r="F22" s="2"/>
      <c r="H22" t="s">
        <v>130</v>
      </c>
      <c r="I22" s="2">
        <v>18</v>
      </c>
      <c r="T22" t="s">
        <v>349</v>
      </c>
      <c r="U22">
        <v>18</v>
      </c>
    </row>
    <row r="23" spans="2:21" x14ac:dyDescent="0.4">
      <c r="B23" s="1" t="s">
        <v>37</v>
      </c>
      <c r="C23" s="37" t="s">
        <v>36</v>
      </c>
      <c r="F23" s="2"/>
    </row>
    <row r="24" spans="2:21" x14ac:dyDescent="0.4">
      <c r="B24" s="1" t="s">
        <v>39</v>
      </c>
      <c r="C24" s="37" t="s">
        <v>38</v>
      </c>
      <c r="F24" s="2"/>
    </row>
    <row r="25" spans="2:21" x14ac:dyDescent="0.4">
      <c r="B25" s="1" t="s">
        <v>41</v>
      </c>
      <c r="C25" s="37" t="s">
        <v>40</v>
      </c>
      <c r="F25" s="2"/>
    </row>
    <row r="26" spans="2:21" x14ac:dyDescent="0.4">
      <c r="B26" s="1" t="s">
        <v>43</v>
      </c>
      <c r="C26" s="37" t="s">
        <v>42</v>
      </c>
      <c r="F26" s="2"/>
    </row>
    <row r="27" spans="2:21" x14ac:dyDescent="0.4">
      <c r="B27" s="1" t="s">
        <v>45</v>
      </c>
      <c r="C27" s="37" t="s">
        <v>44</v>
      </c>
      <c r="F27" s="2"/>
    </row>
    <row r="28" spans="2:21" x14ac:dyDescent="0.4">
      <c r="B28" s="1" t="s">
        <v>47</v>
      </c>
      <c r="C28" s="37" t="s">
        <v>46</v>
      </c>
    </row>
    <row r="29" spans="2:21" x14ac:dyDescent="0.4">
      <c r="B29" s="1" t="s">
        <v>49</v>
      </c>
      <c r="C29" s="37" t="s">
        <v>48</v>
      </c>
    </row>
    <row r="30" spans="2:21" x14ac:dyDescent="0.4">
      <c r="B30" s="1" t="s">
        <v>51</v>
      </c>
      <c r="C30" s="37" t="s">
        <v>50</v>
      </c>
    </row>
    <row r="31" spans="2:21" x14ac:dyDescent="0.4">
      <c r="B31" s="1" t="s">
        <v>53</v>
      </c>
      <c r="C31" s="37" t="s">
        <v>52</v>
      </c>
    </row>
    <row r="32" spans="2:21" x14ac:dyDescent="0.4">
      <c r="B32" s="1" t="s">
        <v>55</v>
      </c>
      <c r="C32" s="37" t="s">
        <v>54</v>
      </c>
    </row>
    <row r="33" spans="2:3" x14ac:dyDescent="0.4">
      <c r="B33" s="1" t="s">
        <v>57</v>
      </c>
      <c r="C33" s="37" t="s">
        <v>56</v>
      </c>
    </row>
    <row r="34" spans="2:3" x14ac:dyDescent="0.4">
      <c r="B34" s="1" t="s">
        <v>59</v>
      </c>
      <c r="C34" s="37" t="s">
        <v>58</v>
      </c>
    </row>
    <row r="35" spans="2:3" x14ac:dyDescent="0.4">
      <c r="B35" s="1" t="s">
        <v>61</v>
      </c>
      <c r="C35" s="37" t="s">
        <v>60</v>
      </c>
    </row>
    <row r="36" spans="2:3" x14ac:dyDescent="0.4">
      <c r="B36" s="1" t="s">
        <v>63</v>
      </c>
      <c r="C36" s="37" t="s">
        <v>62</v>
      </c>
    </row>
    <row r="37" spans="2:3" x14ac:dyDescent="0.4">
      <c r="B37" s="1" t="s">
        <v>65</v>
      </c>
      <c r="C37" s="37" t="s">
        <v>64</v>
      </c>
    </row>
    <row r="38" spans="2:3" x14ac:dyDescent="0.4">
      <c r="B38" s="1" t="s">
        <v>67</v>
      </c>
      <c r="C38" s="37" t="s">
        <v>66</v>
      </c>
    </row>
    <row r="39" spans="2:3" x14ac:dyDescent="0.4">
      <c r="B39" s="1" t="s">
        <v>69</v>
      </c>
      <c r="C39" s="37" t="s">
        <v>68</v>
      </c>
    </row>
    <row r="40" spans="2:3" x14ac:dyDescent="0.4">
      <c r="B40" s="1" t="s">
        <v>71</v>
      </c>
      <c r="C40" s="37" t="s">
        <v>70</v>
      </c>
    </row>
    <row r="41" spans="2:3" x14ac:dyDescent="0.4">
      <c r="B41" s="1" t="s">
        <v>73</v>
      </c>
      <c r="C41" s="37" t="s">
        <v>72</v>
      </c>
    </row>
    <row r="42" spans="2:3" x14ac:dyDescent="0.4">
      <c r="B42" s="1" t="s">
        <v>75</v>
      </c>
      <c r="C42" s="37" t="s">
        <v>74</v>
      </c>
    </row>
    <row r="43" spans="2:3" x14ac:dyDescent="0.4">
      <c r="B43" s="1" t="s">
        <v>77</v>
      </c>
      <c r="C43" s="37" t="s">
        <v>76</v>
      </c>
    </row>
    <row r="44" spans="2:3" x14ac:dyDescent="0.4">
      <c r="B44" s="1" t="s">
        <v>79</v>
      </c>
      <c r="C44" s="37" t="s">
        <v>78</v>
      </c>
    </row>
    <row r="45" spans="2:3" x14ac:dyDescent="0.4">
      <c r="B45" s="1" t="s">
        <v>81</v>
      </c>
      <c r="C45" s="37" t="s">
        <v>80</v>
      </c>
    </row>
    <row r="46" spans="2:3" x14ac:dyDescent="0.4">
      <c r="B46" s="1" t="s">
        <v>83</v>
      </c>
      <c r="C46" s="37" t="s">
        <v>82</v>
      </c>
    </row>
    <row r="47" spans="2:3" x14ac:dyDescent="0.4">
      <c r="B47" s="1" t="s">
        <v>85</v>
      </c>
      <c r="C47" s="37" t="s">
        <v>84</v>
      </c>
    </row>
    <row r="48" spans="2:3" x14ac:dyDescent="0.4">
      <c r="B48" s="1" t="s">
        <v>87</v>
      </c>
      <c r="C48" s="37" t="s">
        <v>86</v>
      </c>
    </row>
    <row r="49" spans="2:3" x14ac:dyDescent="0.4">
      <c r="B49" s="1" t="s">
        <v>89</v>
      </c>
      <c r="C49" s="37" t="s">
        <v>88</v>
      </c>
    </row>
    <row r="50" spans="2:3" x14ac:dyDescent="0.4">
      <c r="B50" s="1" t="s">
        <v>91</v>
      </c>
      <c r="C50" s="37" t="s">
        <v>90</v>
      </c>
    </row>
    <row r="51" spans="2:3" x14ac:dyDescent="0.4">
      <c r="B51" s="1" t="s">
        <v>93</v>
      </c>
      <c r="C51" s="37" t="s">
        <v>92</v>
      </c>
    </row>
    <row r="52" spans="2:3" x14ac:dyDescent="0.4">
      <c r="B52" s="1" t="s">
        <v>95</v>
      </c>
      <c r="C52" s="37" t="s">
        <v>94</v>
      </c>
    </row>
    <row r="53" spans="2:3" x14ac:dyDescent="0.4">
      <c r="B53" s="1" t="s">
        <v>97</v>
      </c>
      <c r="C53" s="37" t="s">
        <v>96</v>
      </c>
    </row>
    <row r="54" spans="2:3" x14ac:dyDescent="0.4">
      <c r="B54" s="1" t="s">
        <v>99</v>
      </c>
      <c r="C54" s="37" t="s">
        <v>98</v>
      </c>
    </row>
    <row r="55" spans="2:3" x14ac:dyDescent="0.4">
      <c r="B55" s="1" t="s">
        <v>101</v>
      </c>
      <c r="C55" s="37" t="s">
        <v>100</v>
      </c>
    </row>
    <row r="56" spans="2:3" x14ac:dyDescent="0.4">
      <c r="B56" s="1" t="s">
        <v>103</v>
      </c>
      <c r="C56" s="37" t="s">
        <v>102</v>
      </c>
    </row>
    <row r="57" spans="2:3" x14ac:dyDescent="0.4">
      <c r="B57" s="1" t="s">
        <v>105</v>
      </c>
      <c r="C57" s="37" t="s">
        <v>104</v>
      </c>
    </row>
    <row r="58" spans="2:3" x14ac:dyDescent="0.4">
      <c r="B58" s="1" t="s">
        <v>238</v>
      </c>
      <c r="C58" s="37">
        <v>215741</v>
      </c>
    </row>
  </sheetData>
  <phoneticPr fontId="2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申込用紙①</vt:lpstr>
      <vt:lpstr>申込用紙②-1</vt:lpstr>
      <vt:lpstr>申込用紙②-2</vt:lpstr>
      <vt:lpstr>申込用紙②-3</vt:lpstr>
      <vt:lpstr>申込用紙②-団体</vt:lpstr>
      <vt:lpstr>コード一覧</vt:lpstr>
      <vt:lpstr>コード一覧!Print_Area</vt:lpstr>
      <vt:lpstr>申込用紙①!Print_Area</vt:lpstr>
      <vt:lpstr>'申込用紙②-1'!Print_Area</vt:lpstr>
      <vt:lpstr>'申込用紙②-2'!Print_Area</vt:lpstr>
      <vt:lpstr>'申込用紙②-3'!Print_Area</vt:lpstr>
      <vt:lpstr>'申込用紙②-団体'!Print_Area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honbo</dc:creator>
  <cp:lastModifiedBy>shin honbo</cp:lastModifiedBy>
  <cp:lastPrinted>2024-05-07T09:14:43Z</cp:lastPrinted>
  <dcterms:created xsi:type="dcterms:W3CDTF">2021-05-04T03:13:40Z</dcterms:created>
  <dcterms:modified xsi:type="dcterms:W3CDTF">2024-05-07T09:15:34Z</dcterms:modified>
</cp:coreProperties>
</file>